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 weli-proaqtiuli\"/>
    </mc:Choice>
  </mc:AlternateContent>
  <bookViews>
    <workbookView xWindow="240" yWindow="120" windowWidth="18060" windowHeight="7050"/>
  </bookViews>
  <sheets>
    <sheet name="Sheet1" sheetId="1" r:id="rId1"/>
  </sheets>
  <definedNames>
    <definedName name="_xlnm._FilterDatabase" localSheetId="0" hidden="1">Sheet1!$A$4:$AN$383</definedName>
  </definedNames>
  <calcPr calcId="152511"/>
</workbook>
</file>

<file path=xl/calcChain.xml><?xml version="1.0" encoding="utf-8"?>
<calcChain xmlns="http://schemas.openxmlformats.org/spreadsheetml/2006/main">
  <c r="Q6" i="1" l="1"/>
  <c r="R6" i="1"/>
  <c r="S6" i="1"/>
  <c r="T6" i="1"/>
  <c r="U6" i="1"/>
  <c r="Q7" i="1"/>
  <c r="S7" i="1"/>
  <c r="U7" i="1"/>
  <c r="Q8" i="1"/>
  <c r="S8" i="1"/>
  <c r="U8" i="1"/>
  <c r="Q9" i="1"/>
  <c r="R9" i="1"/>
  <c r="S9" i="1"/>
  <c r="Q10" i="1"/>
  <c r="U10" i="1"/>
  <c r="Q11" i="1"/>
  <c r="U11" i="1"/>
  <c r="Q12" i="1"/>
  <c r="R12" i="1"/>
  <c r="S12" i="1"/>
  <c r="T12" i="1"/>
  <c r="U12" i="1"/>
  <c r="Q13" i="1"/>
  <c r="R13" i="1"/>
  <c r="S13" i="1"/>
  <c r="T13" i="1"/>
  <c r="U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2" i="1"/>
  <c r="U42" i="1"/>
  <c r="Q43" i="1"/>
  <c r="U43" i="1"/>
  <c r="Q44" i="1"/>
  <c r="U44" i="1"/>
  <c r="Q45" i="1"/>
  <c r="U45" i="1"/>
  <c r="Q46" i="1"/>
  <c r="U46" i="1"/>
  <c r="Q47" i="1"/>
  <c r="Q48" i="1"/>
  <c r="U48" i="1"/>
  <c r="U49" i="1"/>
  <c r="Q50" i="1"/>
  <c r="U50" i="1"/>
  <c r="Q51" i="1"/>
  <c r="U51" i="1"/>
  <c r="Q52" i="1"/>
  <c r="U52" i="1"/>
  <c r="Q53" i="1"/>
  <c r="U53" i="1"/>
  <c r="U54" i="1"/>
  <c r="Q55" i="1"/>
  <c r="Q56" i="1"/>
  <c r="U56" i="1"/>
  <c r="U57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80" i="1"/>
  <c r="U80" i="1"/>
  <c r="Q81" i="1"/>
  <c r="U81" i="1"/>
  <c r="Q82" i="1"/>
  <c r="Q83" i="1"/>
  <c r="U83" i="1"/>
  <c r="Q85" i="1"/>
  <c r="U85" i="1"/>
  <c r="Q86" i="1"/>
  <c r="U86" i="1"/>
  <c r="Q87" i="1"/>
  <c r="U87" i="1"/>
  <c r="Q88" i="1"/>
  <c r="U88" i="1"/>
  <c r="Q89" i="1"/>
  <c r="U89" i="1"/>
  <c r="Q90" i="1"/>
  <c r="U90" i="1"/>
  <c r="Q91" i="1"/>
  <c r="Q92" i="1"/>
  <c r="U92" i="1"/>
  <c r="Q93" i="1"/>
  <c r="U93" i="1"/>
  <c r="Q94" i="1"/>
  <c r="U94" i="1"/>
  <c r="Q95" i="1"/>
  <c r="U95" i="1"/>
  <c r="U96" i="1"/>
  <c r="Q97" i="1"/>
  <c r="Q98" i="1"/>
  <c r="Q99" i="1"/>
  <c r="Q100" i="1"/>
  <c r="Q101" i="1"/>
  <c r="Q102" i="1"/>
  <c r="Q103" i="1"/>
  <c r="Q104" i="1"/>
  <c r="Q105" i="1"/>
  <c r="Q106" i="1"/>
  <c r="Q111" i="1"/>
  <c r="Q112" i="1"/>
  <c r="Q113" i="1"/>
  <c r="Q114" i="1"/>
  <c r="Q115" i="1"/>
  <c r="Q116" i="1"/>
  <c r="Q117" i="1"/>
  <c r="U117" i="1"/>
  <c r="Q118" i="1"/>
  <c r="U118" i="1"/>
  <c r="Q119" i="1"/>
  <c r="Q120" i="1"/>
  <c r="U120" i="1"/>
  <c r="Q121" i="1"/>
  <c r="Q122" i="1"/>
  <c r="Q123" i="1"/>
  <c r="U123" i="1"/>
  <c r="Q124" i="1"/>
  <c r="U124" i="1"/>
  <c r="Q125" i="1"/>
  <c r="U125" i="1"/>
  <c r="Q126" i="1"/>
  <c r="U126" i="1"/>
  <c r="Q127" i="1"/>
  <c r="Q128" i="1"/>
  <c r="U128" i="1"/>
  <c r="Q129" i="1"/>
  <c r="Q130" i="1"/>
  <c r="U130" i="1"/>
  <c r="Q131" i="1"/>
  <c r="U131" i="1"/>
  <c r="Q132" i="1"/>
  <c r="Q133" i="1"/>
  <c r="Q134" i="1"/>
  <c r="Q136" i="1"/>
  <c r="U136" i="1"/>
  <c r="Q137" i="1"/>
  <c r="U137" i="1"/>
  <c r="Q138" i="1"/>
  <c r="U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R150" i="1"/>
  <c r="S150" i="1"/>
  <c r="T150" i="1"/>
  <c r="U150" i="1"/>
  <c r="Q151" i="1"/>
  <c r="R151" i="1"/>
  <c r="S151" i="1"/>
  <c r="T151" i="1"/>
  <c r="U151" i="1"/>
  <c r="Q152" i="1"/>
  <c r="Q153" i="1"/>
  <c r="U153" i="1"/>
  <c r="Q154" i="1"/>
  <c r="R154" i="1"/>
  <c r="Q155" i="1"/>
  <c r="Q156" i="1"/>
  <c r="Q157" i="1"/>
  <c r="R157" i="1"/>
  <c r="S157" i="1"/>
  <c r="T157" i="1"/>
  <c r="U157" i="1"/>
  <c r="Q158" i="1"/>
  <c r="R158" i="1"/>
  <c r="S158" i="1"/>
  <c r="T158" i="1"/>
  <c r="Q160" i="1"/>
  <c r="U160" i="1"/>
  <c r="Q161" i="1"/>
  <c r="U161" i="1"/>
  <c r="Q162" i="1"/>
  <c r="Q163" i="1"/>
  <c r="U163" i="1"/>
  <c r="Q164" i="1"/>
  <c r="Q165" i="1"/>
  <c r="Q166" i="1"/>
  <c r="Q167" i="1"/>
  <c r="Q169" i="1"/>
  <c r="Q170" i="1"/>
  <c r="Q171" i="1"/>
  <c r="Q172" i="1"/>
  <c r="Q173" i="1"/>
  <c r="Q174" i="1"/>
  <c r="Q175" i="1"/>
  <c r="Q176" i="1"/>
  <c r="Q177" i="1"/>
  <c r="R177" i="1"/>
  <c r="Q178" i="1"/>
  <c r="R178" i="1"/>
  <c r="Q179" i="1"/>
  <c r="Q180" i="1"/>
  <c r="R180" i="1"/>
  <c r="Q181" i="1"/>
  <c r="Q182" i="1"/>
  <c r="Q183" i="1"/>
  <c r="Q184" i="1"/>
  <c r="Q185" i="1"/>
  <c r="Q186" i="1"/>
  <c r="Q187" i="1"/>
  <c r="Q188" i="1"/>
  <c r="Q189" i="1"/>
  <c r="Q190" i="1"/>
  <c r="Q191" i="1"/>
  <c r="Q195" i="1"/>
  <c r="Q196" i="1"/>
  <c r="Q197" i="1"/>
  <c r="Q198" i="1"/>
  <c r="Q199" i="1"/>
  <c r="Q200" i="1"/>
  <c r="Q201" i="1"/>
  <c r="Q202" i="1"/>
  <c r="R202" i="1"/>
  <c r="Q203" i="1"/>
  <c r="R203" i="1"/>
  <c r="Q204" i="1"/>
  <c r="R204" i="1"/>
  <c r="R205" i="1"/>
  <c r="Q206" i="1"/>
  <c r="S206" i="1"/>
  <c r="T206" i="1"/>
  <c r="U206" i="1"/>
  <c r="Q207" i="1"/>
  <c r="S207" i="1"/>
  <c r="T207" i="1"/>
  <c r="U207" i="1"/>
  <c r="Q208" i="1"/>
  <c r="S208" i="1"/>
  <c r="T208" i="1"/>
  <c r="U208" i="1"/>
  <c r="Q209" i="1"/>
  <c r="S209" i="1"/>
  <c r="T209" i="1"/>
  <c r="Q210" i="1"/>
  <c r="S210" i="1"/>
  <c r="T210" i="1"/>
  <c r="Q211" i="1"/>
  <c r="S211" i="1"/>
  <c r="T211" i="1"/>
  <c r="Q212" i="1"/>
  <c r="S212" i="1"/>
  <c r="T212" i="1"/>
  <c r="Q213" i="1"/>
  <c r="S213" i="1"/>
  <c r="S214" i="1"/>
  <c r="T214" i="1"/>
  <c r="U214" i="1"/>
  <c r="S215" i="1"/>
  <c r="T215" i="1"/>
  <c r="U215" i="1"/>
  <c r="S216" i="1"/>
  <c r="T216" i="1"/>
  <c r="U216" i="1"/>
  <c r="Q217" i="1"/>
  <c r="T217" i="1"/>
  <c r="Q218" i="1"/>
  <c r="T218" i="1"/>
  <c r="Q219" i="1"/>
  <c r="T219" i="1"/>
  <c r="T220" i="1"/>
  <c r="Q221" i="1"/>
  <c r="Q222" i="1"/>
  <c r="Q223" i="1"/>
  <c r="Q224" i="1"/>
  <c r="Q225" i="1"/>
  <c r="Q229" i="1"/>
  <c r="T229" i="1"/>
  <c r="Q230" i="1"/>
  <c r="T230" i="1"/>
  <c r="Q231" i="1"/>
  <c r="Q232" i="1"/>
  <c r="T232" i="1"/>
  <c r="T233" i="1"/>
  <c r="Q234" i="1"/>
  <c r="Q235" i="1"/>
  <c r="Q236" i="1"/>
  <c r="Q237" i="1"/>
  <c r="Q238" i="1"/>
  <c r="Q239" i="1"/>
  <c r="T240" i="1"/>
  <c r="T241" i="1"/>
  <c r="T242" i="1"/>
  <c r="T243" i="1"/>
  <c r="Q244" i="1"/>
  <c r="Q245" i="1"/>
  <c r="Q246" i="1"/>
  <c r="Q247" i="1"/>
  <c r="Q248" i="1"/>
  <c r="Q249" i="1"/>
  <c r="Q250" i="1"/>
  <c r="Q251" i="1"/>
  <c r="S251" i="1"/>
  <c r="U251" i="1"/>
  <c r="Q252" i="1"/>
  <c r="S252" i="1"/>
  <c r="U252" i="1"/>
  <c r="Q253" i="1"/>
  <c r="S253" i="1"/>
  <c r="Q254" i="1"/>
  <c r="S254" i="1"/>
  <c r="U254" i="1"/>
  <c r="S255" i="1"/>
  <c r="U256" i="1"/>
  <c r="Q257" i="1"/>
  <c r="Q258" i="1"/>
  <c r="U258" i="1"/>
  <c r="Q259" i="1"/>
  <c r="S259" i="1"/>
  <c r="U259" i="1"/>
  <c r="Q260" i="1"/>
  <c r="U260" i="1"/>
  <c r="Q261" i="1"/>
  <c r="U261" i="1"/>
  <c r="Q262" i="1"/>
  <c r="Q263" i="1"/>
  <c r="U263" i="1"/>
  <c r="U264" i="1"/>
  <c r="Q265" i="1"/>
  <c r="Q266" i="1"/>
  <c r="U266" i="1"/>
  <c r="Q267" i="1"/>
  <c r="U267" i="1"/>
  <c r="Q272" i="1"/>
  <c r="U272" i="1"/>
  <c r="Q273" i="1"/>
  <c r="U273" i="1"/>
  <c r="Q274" i="1"/>
  <c r="U274" i="1"/>
  <c r="U275" i="1"/>
  <c r="Q276" i="1"/>
  <c r="S276" i="1"/>
  <c r="Q277" i="1"/>
  <c r="S277" i="1"/>
  <c r="S278" i="1"/>
  <c r="Q279" i="1"/>
  <c r="S279" i="1"/>
  <c r="Q280" i="1"/>
  <c r="S280" i="1"/>
  <c r="Q281" i="1"/>
  <c r="S281" i="1"/>
  <c r="Q282" i="1"/>
  <c r="S282" i="1"/>
  <c r="Q283" i="1"/>
  <c r="S283" i="1"/>
  <c r="S284" i="1"/>
  <c r="Q286" i="1"/>
  <c r="S286" i="1"/>
  <c r="Q287" i="1"/>
  <c r="U287" i="1"/>
  <c r="Q288" i="1"/>
  <c r="U288" i="1"/>
  <c r="Q289" i="1"/>
  <c r="Q290" i="1"/>
  <c r="U290" i="1"/>
  <c r="U291" i="1"/>
  <c r="Q292" i="1"/>
  <c r="Q293" i="1"/>
  <c r="U293" i="1"/>
  <c r="Q294" i="1"/>
  <c r="Q295" i="1"/>
  <c r="U295" i="1"/>
  <c r="Q296" i="1"/>
  <c r="U296" i="1"/>
  <c r="Q297" i="1"/>
  <c r="Q298" i="1"/>
  <c r="U298" i="1"/>
  <c r="U299" i="1"/>
  <c r="Q300" i="1"/>
  <c r="Q301" i="1"/>
  <c r="U301" i="1"/>
  <c r="Q302" i="1"/>
  <c r="Q303" i="1"/>
  <c r="U303" i="1"/>
  <c r="Q304" i="1"/>
  <c r="U304" i="1"/>
  <c r="Q305" i="1"/>
  <c r="U305" i="1"/>
  <c r="Q307" i="1"/>
  <c r="U307" i="1"/>
  <c r="Q308" i="1"/>
  <c r="U308" i="1"/>
  <c r="Q309" i="1"/>
  <c r="U309" i="1"/>
  <c r="U310" i="1"/>
  <c r="Q311" i="1"/>
  <c r="U312" i="1"/>
  <c r="U313" i="1"/>
  <c r="U314" i="1"/>
  <c r="Q315" i="1"/>
  <c r="U315" i="1"/>
  <c r="Q316" i="1"/>
  <c r="U316" i="1"/>
  <c r="Q317" i="1"/>
  <c r="U317" i="1"/>
  <c r="Q318" i="1"/>
  <c r="U318" i="1"/>
  <c r="U319" i="1"/>
  <c r="U320" i="1"/>
  <c r="Q321" i="1"/>
  <c r="Q322" i="1"/>
  <c r="U322" i="1"/>
  <c r="Q323" i="1"/>
  <c r="U323" i="1"/>
  <c r="Q324" i="1"/>
  <c r="U324" i="1"/>
  <c r="Q325" i="1"/>
  <c r="U325" i="1"/>
  <c r="U326" i="1"/>
  <c r="Q327" i="1"/>
  <c r="Q328" i="1"/>
  <c r="U328" i="1"/>
  <c r="Q329" i="1"/>
  <c r="U329" i="1"/>
  <c r="Q330" i="1"/>
  <c r="U330" i="1"/>
  <c r="U331" i="1"/>
  <c r="U332" i="1"/>
  <c r="Q334" i="1"/>
  <c r="U334" i="1"/>
  <c r="Q335" i="1"/>
  <c r="U335" i="1"/>
  <c r="Q336" i="1"/>
  <c r="Q337" i="1"/>
  <c r="U337" i="1"/>
  <c r="Q339" i="1"/>
  <c r="Q340" i="1"/>
  <c r="U340" i="1"/>
  <c r="Q341" i="1"/>
  <c r="Q342" i="1"/>
  <c r="U342" i="1"/>
  <c r="Q343" i="1"/>
  <c r="U343" i="1"/>
  <c r="Q344" i="1"/>
  <c r="Q345" i="1"/>
  <c r="U345" i="1"/>
  <c r="Q347" i="1"/>
  <c r="Q348" i="1"/>
  <c r="U348" i="1"/>
  <c r="Q350" i="1"/>
  <c r="Q351" i="1"/>
  <c r="Q352" i="1"/>
  <c r="Q353" i="1"/>
  <c r="Q354" i="1"/>
  <c r="U354" i="1"/>
  <c r="Q355" i="1"/>
  <c r="U355" i="1"/>
  <c r="Q356" i="1"/>
  <c r="Q357" i="1"/>
  <c r="U357" i="1"/>
  <c r="Q358" i="1"/>
  <c r="Q359" i="1"/>
  <c r="U359" i="1"/>
  <c r="U360" i="1"/>
  <c r="Q361" i="1"/>
  <c r="U361" i="1"/>
  <c r="U362" i="1"/>
  <c r="U363" i="1"/>
  <c r="U364" i="1"/>
  <c r="U365" i="1"/>
  <c r="U366" i="1"/>
  <c r="U367" i="1"/>
  <c r="Q368" i="1"/>
  <c r="U368" i="1"/>
  <c r="Q369" i="1"/>
  <c r="U369" i="1"/>
  <c r="Q370" i="1"/>
  <c r="U370" i="1"/>
  <c r="Q371" i="1"/>
  <c r="Q372" i="1"/>
  <c r="U372" i="1"/>
  <c r="U373" i="1"/>
  <c r="Q374" i="1"/>
  <c r="U374" i="1"/>
  <c r="Q375" i="1"/>
  <c r="U375" i="1"/>
  <c r="Q376" i="1"/>
  <c r="U376" i="1"/>
  <c r="Q377" i="1"/>
  <c r="Q378" i="1"/>
  <c r="Q379" i="1"/>
  <c r="Q380" i="1"/>
  <c r="Q381" i="1"/>
  <c r="Q382" i="1"/>
  <c r="Q383" i="1"/>
  <c r="U5" i="1"/>
  <c r="T5" i="1"/>
  <c r="S5" i="1"/>
  <c r="R5" i="1"/>
  <c r="Q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I5" i="1"/>
  <c r="C5" i="1"/>
  <c r="P382" i="1" l="1"/>
  <c r="P378" i="1"/>
  <c r="P153" i="1"/>
  <c r="P137" i="1"/>
  <c r="P121" i="1"/>
  <c r="P105" i="1"/>
  <c r="P374" i="1"/>
  <c r="P370" i="1"/>
  <c r="P366" i="1"/>
  <c r="P362" i="1"/>
  <c r="P358" i="1"/>
  <c r="P354" i="1"/>
  <c r="P350" i="1"/>
  <c r="P342" i="1"/>
  <c r="P334" i="1"/>
  <c r="P330" i="1"/>
  <c r="P326" i="1"/>
  <c r="P322" i="1"/>
  <c r="P318" i="1"/>
  <c r="P314" i="1"/>
  <c r="P310" i="1"/>
  <c r="P302" i="1"/>
  <c r="P298" i="1"/>
  <c r="P294" i="1"/>
  <c r="P290" i="1"/>
  <c r="P286" i="1"/>
  <c r="P282" i="1"/>
  <c r="P278" i="1"/>
  <c r="P274" i="1"/>
  <c r="P266" i="1"/>
  <c r="P262" i="1"/>
  <c r="P258" i="1"/>
  <c r="P254" i="1"/>
  <c r="P250" i="1"/>
  <c r="P246" i="1"/>
  <c r="P242" i="1"/>
  <c r="P238" i="1"/>
  <c r="P234" i="1"/>
  <c r="P230" i="1"/>
  <c r="P222" i="1"/>
  <c r="P218" i="1"/>
  <c r="P214" i="1"/>
  <c r="P210" i="1"/>
  <c r="P206" i="1"/>
  <c r="P202" i="1"/>
  <c r="P198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10" i="1"/>
  <c r="P6" i="1"/>
  <c r="P381" i="1"/>
  <c r="P377" i="1"/>
  <c r="P373" i="1"/>
  <c r="P369" i="1"/>
  <c r="P365" i="1"/>
  <c r="P361" i="1"/>
  <c r="P357" i="1"/>
  <c r="P353" i="1"/>
  <c r="P345" i="1"/>
  <c r="P341" i="1"/>
  <c r="P337" i="1"/>
  <c r="P329" i="1"/>
  <c r="P325" i="1"/>
  <c r="P317" i="1"/>
  <c r="P309" i="1"/>
  <c r="P301" i="1"/>
  <c r="P293" i="1"/>
  <c r="P277" i="1"/>
  <c r="P261" i="1"/>
  <c r="P253" i="1"/>
  <c r="P245" i="1"/>
  <c r="P237" i="1"/>
  <c r="P229" i="1"/>
  <c r="P221" i="1"/>
  <c r="P213" i="1"/>
  <c r="P205" i="1"/>
  <c r="P197" i="1"/>
  <c r="P189" i="1"/>
  <c r="P181" i="1"/>
  <c r="P169" i="1"/>
  <c r="P383" i="1"/>
  <c r="P379" i="1"/>
  <c r="P375" i="1"/>
  <c r="P371" i="1"/>
  <c r="P367" i="1"/>
  <c r="P363" i="1"/>
  <c r="P359" i="1"/>
  <c r="P355" i="1"/>
  <c r="P351" i="1"/>
  <c r="P347" i="1"/>
  <c r="P321" i="1"/>
  <c r="P313" i="1"/>
  <c r="P305" i="1"/>
  <c r="P297" i="1"/>
  <c r="P289" i="1"/>
  <c r="P281" i="1"/>
  <c r="P273" i="1"/>
  <c r="P265" i="1"/>
  <c r="P257" i="1"/>
  <c r="P249" i="1"/>
  <c r="P241" i="1"/>
  <c r="P233" i="1"/>
  <c r="P225" i="1"/>
  <c r="P217" i="1"/>
  <c r="P209" i="1"/>
  <c r="P201" i="1"/>
  <c r="P185" i="1"/>
  <c r="P177" i="1"/>
  <c r="P161" i="1"/>
  <c r="P145" i="1"/>
  <c r="P129" i="1"/>
  <c r="P113" i="1"/>
  <c r="P97" i="1"/>
  <c r="P380" i="1"/>
  <c r="P376" i="1"/>
  <c r="P372" i="1"/>
  <c r="P368" i="1"/>
  <c r="P364" i="1"/>
  <c r="P360" i="1"/>
  <c r="P356" i="1"/>
  <c r="P352" i="1"/>
  <c r="P348" i="1"/>
  <c r="P344" i="1"/>
  <c r="P340" i="1"/>
  <c r="P336" i="1"/>
  <c r="P332" i="1"/>
  <c r="P328" i="1"/>
  <c r="P324" i="1"/>
  <c r="P343" i="1"/>
  <c r="P339" i="1"/>
  <c r="P335" i="1"/>
  <c r="P331" i="1"/>
  <c r="P327" i="1"/>
  <c r="P323" i="1"/>
  <c r="P319" i="1"/>
  <c r="P315" i="1"/>
  <c r="P311" i="1"/>
  <c r="P307" i="1"/>
  <c r="P303" i="1"/>
  <c r="P299" i="1"/>
  <c r="P295" i="1"/>
  <c r="P291" i="1"/>
  <c r="P287" i="1"/>
  <c r="P283" i="1"/>
  <c r="P279" i="1"/>
  <c r="P275" i="1"/>
  <c r="P267" i="1"/>
  <c r="P263" i="1"/>
  <c r="P259" i="1"/>
  <c r="P255" i="1"/>
  <c r="P251" i="1"/>
  <c r="P247" i="1"/>
  <c r="P243" i="1"/>
  <c r="P239" i="1"/>
  <c r="P235" i="1"/>
  <c r="P231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5" i="1"/>
  <c r="P151" i="1"/>
  <c r="P147" i="1"/>
  <c r="P143" i="1"/>
  <c r="P139" i="1"/>
  <c r="P131" i="1"/>
  <c r="P127" i="1"/>
  <c r="P123" i="1"/>
  <c r="P119" i="1"/>
  <c r="P115" i="1"/>
  <c r="P111" i="1"/>
  <c r="P103" i="1"/>
  <c r="P99" i="1"/>
  <c r="P95" i="1"/>
  <c r="P91" i="1"/>
  <c r="P87" i="1"/>
  <c r="P83" i="1"/>
  <c r="P75" i="1"/>
  <c r="P71" i="1"/>
  <c r="P67" i="1"/>
  <c r="P63" i="1"/>
  <c r="P59" i="1"/>
  <c r="P55" i="1"/>
  <c r="P51" i="1"/>
  <c r="P47" i="1"/>
  <c r="P43" i="1"/>
  <c r="P35" i="1"/>
  <c r="P31" i="1"/>
  <c r="P27" i="1"/>
  <c r="P23" i="1"/>
  <c r="P19" i="1"/>
  <c r="P15" i="1"/>
  <c r="P11" i="1"/>
  <c r="P7" i="1"/>
  <c r="P5" i="1"/>
  <c r="P173" i="1"/>
  <c r="P165" i="1"/>
  <c r="P157" i="1"/>
  <c r="P149" i="1"/>
  <c r="P141" i="1"/>
  <c r="P133" i="1"/>
  <c r="P125" i="1"/>
  <c r="P117" i="1"/>
  <c r="P101" i="1"/>
  <c r="P93" i="1"/>
  <c r="P89" i="1"/>
  <c r="P85" i="1"/>
  <c r="P81" i="1"/>
  <c r="P77" i="1"/>
  <c r="P73" i="1"/>
  <c r="P69" i="1"/>
  <c r="P61" i="1"/>
  <c r="P57" i="1"/>
  <c r="P53" i="1"/>
  <c r="P49" i="1"/>
  <c r="P45" i="1"/>
  <c r="P37" i="1"/>
  <c r="P33" i="1"/>
  <c r="P29" i="1"/>
  <c r="P25" i="1"/>
  <c r="P21" i="1"/>
  <c r="P17" i="1"/>
  <c r="P13" i="1"/>
  <c r="P9" i="1"/>
  <c r="P320" i="1"/>
  <c r="P316" i="1"/>
  <c r="P312" i="1"/>
  <c r="P308" i="1"/>
  <c r="P304" i="1"/>
  <c r="P300" i="1"/>
  <c r="P296" i="1"/>
  <c r="P292" i="1"/>
  <c r="P288" i="1"/>
  <c r="P284" i="1"/>
  <c r="P280" i="1"/>
  <c r="P276" i="1"/>
  <c r="P272" i="1"/>
  <c r="P264" i="1"/>
  <c r="P260" i="1"/>
  <c r="P256" i="1"/>
  <c r="P252" i="1"/>
  <c r="P248" i="1"/>
  <c r="P244" i="1"/>
  <c r="P240" i="1"/>
  <c r="P236" i="1"/>
  <c r="P232" i="1"/>
  <c r="P224" i="1"/>
  <c r="P220" i="1"/>
  <c r="P216" i="1"/>
  <c r="P212" i="1"/>
  <c r="P208" i="1"/>
  <c r="P204" i="1"/>
  <c r="P200" i="1"/>
  <c r="P196" i="1"/>
  <c r="P188" i="1"/>
  <c r="P184" i="1"/>
  <c r="P180" i="1"/>
  <c r="P176" i="1"/>
  <c r="P172" i="1"/>
  <c r="P164" i="1"/>
  <c r="P160" i="1"/>
  <c r="P156" i="1"/>
  <c r="P152" i="1"/>
  <c r="P148" i="1"/>
  <c r="P144" i="1"/>
  <c r="P140" i="1"/>
  <c r="P136" i="1"/>
  <c r="P132" i="1"/>
  <c r="P128" i="1"/>
  <c r="P124" i="1"/>
  <c r="P120" i="1"/>
  <c r="P116" i="1"/>
  <c r="P112" i="1"/>
  <c r="P104" i="1"/>
  <c r="P100" i="1"/>
  <c r="P96" i="1"/>
  <c r="P92" i="1"/>
  <c r="P88" i="1"/>
  <c r="P80" i="1"/>
  <c r="P76" i="1"/>
  <c r="P72" i="1"/>
  <c r="P68" i="1"/>
  <c r="P64" i="1"/>
  <c r="P60" i="1"/>
  <c r="P56" i="1"/>
  <c r="P52" i="1"/>
  <c r="P48" i="1"/>
  <c r="P44" i="1"/>
  <c r="P36" i="1"/>
  <c r="P32" i="1"/>
  <c r="P28" i="1"/>
  <c r="P24" i="1"/>
  <c r="P20" i="1"/>
  <c r="P16" i="1"/>
  <c r="P12" i="1"/>
  <c r="P8" i="1"/>
</calcChain>
</file>

<file path=xl/sharedStrings.xml><?xml version="1.0" encoding="utf-8"?>
<sst xmlns="http://schemas.openxmlformats.org/spreadsheetml/2006/main" count="783" uniqueCount="169">
  <si>
    <t/>
  </si>
  <si>
    <t>2020 დაზუსტებული გეგმა</t>
  </si>
  <si>
    <t>ორგანიზაციული კოდი</t>
  </si>
  <si>
    <t>დასახელება</t>
  </si>
  <si>
    <t>31 00</t>
  </si>
  <si>
    <t>საქართველოს გარემოს დაცვისა და სოფლის მეურნეობის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</si>
  <si>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</si>
  <si>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</si>
  <si>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</si>
  <si>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</si>
  <si>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</si>
  <si>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</si>
  <si>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</si>
  <si>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</si>
  <si>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</si>
  <si>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</si>
  <si>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</si>
  <si>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</si>
  <si>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</si>
  <si>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31 01 02</t>
  </si>
  <si>
    <t>გარემოზე ზემოქმედების შეფასების ღონისძიებები</t>
  </si>
  <si>
    <t>31 01 03</t>
  </si>
  <si>
    <t>ქართული აგროსასურსათო პროდუქციის პოპულარიზაცია</t>
  </si>
  <si>
    <t>31 01 04</t>
  </si>
  <si>
    <t>ბიოლოგიური მრავალფეროვნების დაცვის ღონისძიებები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</si>
  <si>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</si>
  <si>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</si>
  <si>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</si>
  <si>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</si>
  <si>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</si>
  <si>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</si>
  <si>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</si>
  <si>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დაცვა და იდენტიფიკაცია-რეგისტრაცია</t>
  </si>
  <si>
    <t>31 02 04</t>
  </si>
  <si>
    <t>მცენარეთა დაცვა და ფიტოსანიტარიული კეთილსაიმედოობა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</si>
  <si>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</si>
  <si>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</si>
  <si>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</si>
  <si>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</si>
  <si>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</si>
  <si>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</si>
  <si>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</si>
  <si>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</si>
  <si>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</si>
  <si>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</si>
  <si>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</si>
  <si>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</si>
  <si>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</si>
  <si>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</si>
  <si>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</si>
  <si>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</si>
  <si>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</si>
  <si>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</si>
  <si>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31 03 07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</si>
  <si>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</si>
  <si>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</si>
  <si>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</si>
  <si>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</si>
  <si>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</si>
  <si>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</si>
  <si>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</si>
  <si>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</si>
  <si>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</si>
  <si>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</si>
  <si>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</si>
  <si>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</si>
  <si>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</si>
  <si>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</si>
  <si>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</si>
  <si>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</si>
  <si>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</si>
  <si>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31 05 02</t>
  </si>
  <si>
    <t>შეღავათიანი აგროკრედიტები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</si>
  <si>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</si>
  <si>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</si>
  <si>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</si>
  <si>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</si>
  <si>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</si>
  <si>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</si>
  <si>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</si>
  <si>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სოფლის მეურნეობის პროდუქციის გადამამუშავებელი საწარმოების თანადაფინანსება</t>
  </si>
  <si>
    <t>31 05 07</t>
  </si>
  <si>
    <t>ფერმათა/ფერმერთა რეგისტრაციის პროექტი</t>
  </si>
  <si>
    <t>31 05 08</t>
  </si>
  <si>
    <t>მოსავლის ამღები ტექნიკის თანადაფინანსების პროექტი</t>
  </si>
  <si>
    <t>31 05 09</t>
  </si>
  <si>
    <t>პროექტების ტექნიკური მხარდაჭერის პროგრამა</t>
  </si>
  <si>
    <t>31 05 10</t>
  </si>
  <si>
    <t>მეფუტკრეობის სასოფლო-სამეურნეო კოოპერატივების მხარდაჭერა</t>
  </si>
  <si>
    <t>31 05 11</t>
  </si>
  <si>
    <t>სასოფლო-სამეურნეო კოოპერატივების ინფრასტრუქტურული განვითარება</t>
  </si>
  <si>
    <t>31 05 12</t>
  </si>
  <si>
    <t>აგროსექტორის განვითარების ხელშეწყობა</t>
  </si>
  <si>
    <t>31 05 12 01</t>
  </si>
  <si>
    <t>სოფლის მეურნეობის მოდერნიზაციის, ბაზარზე წვდომისა და მდგრადობის პროექტი (GEF, IFAD)</t>
  </si>
  <si>
    <t>31 05 12 02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</si>
  <si>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</si>
  <si>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31 05 12 03</t>
  </si>
  <si>
    <t>მერძევეობის დარგის მოდერნიზაციის და ბაზარზე წვდომის პროგრამა (DiMMA) (IFAD)</t>
  </si>
  <si>
    <t>31 05 18</t>
  </si>
  <si>
    <t>პირველადი მოხმარების სასურსათო პროდუქტებზე ფასების შენარჩუნების სახელმწიფო პროგრამა</t>
  </si>
  <si>
    <t>31 05 19</t>
  </si>
  <si>
    <t>პირველადი მოხმარების სასურსათო პროდუქტების მარაგების შექმნის პროგრამა</t>
  </si>
  <si>
    <t>31 05 21</t>
  </si>
  <si>
    <t>სასოფლო-სამეურნეო დანიშნულების მიწის ნაკვეთების მესაკუთრეთა ხელშეწყობის სახელმწიფო პროგრამა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</si>
  <si>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</si>
  <si>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</si>
  <si>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</si>
  <si>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</si>
  <si>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</si>
  <si>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</si>
  <si>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</si>
  <si>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</si>
  <si>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</si>
  <si>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</si>
  <si>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</si>
  <si>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</si>
  <si>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</si>
  <si>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</si>
  <si>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31 08 02</t>
  </si>
  <si>
    <t>დაცული ტერიტორიების დაცვა და რესურსების მართვა</t>
  </si>
  <si>
    <t>31 08 03</t>
  </si>
  <si>
    <t>ეკოტურიზმის განვითარება და საზოგადოებასთან ეფექტური კომუნიკაცია</t>
  </si>
  <si>
    <t>31 08 04</t>
  </si>
  <si>
    <t>დაცული ტერიტორიების განვითარება (CNF)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</si>
  <si>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</si>
  <si>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</si>
  <si>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</si>
  <si>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</si>
  <si>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</si>
  <si>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</si>
  <si>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</si>
  <si>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</si>
  <si>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</si>
  <si>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</si>
  <si>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</si>
  <si>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</si>
  <si>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</si>
  <si>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</si>
  <si>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</si>
  <si>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</si>
  <si>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</si>
  <si>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</si>
  <si>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ინფორმაციაზე ხელმისაწვდომობის და განათლება მდგრადი განვითარებისთვის ხელშეწყობის პროგრამა</t>
  </si>
  <si>
    <t>31 11 01</t>
  </si>
  <si>
    <t>გარემოს დაცვისა და სოფლის მეურნეობის მიმართულებით ინფორმაციაზე ხელმისაწვდომობა, საზიგადოების ჩართულობა და განათლების ხელშეწყობა</t>
  </si>
  <si>
    <t>31 11 02</t>
  </si>
  <si>
    <t>ინფორმაციული ტექნოლოგიებისა და ელექტრონული სისტემების შექმნა, მართვა და განვითარება</t>
  </si>
  <si>
    <t>31 12</t>
  </si>
  <si>
    <t>ბირთვული და რადიაციული უსაფრთხოების დაცვა</t>
  </si>
  <si>
    <t>31 13</t>
  </si>
  <si>
    <t>გარემოს დაცვის სფეროში მონიტორინგი, პროგნოზირება და პრევენცია</t>
  </si>
  <si>
    <t>31 14</t>
  </si>
  <si>
    <t>კვების პროდუქტების, ცხოველთა და მცენარეთა დაავადებების დიაგნოსტიკა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</si>
  <si>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</si>
  <si>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</si>
  <si>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საბიუჯეტო სახსრები I კვ.</t>
  </si>
  <si>
    <t>გრანტი I კვ.</t>
  </si>
  <si>
    <t>კრედიტი I კვ.</t>
  </si>
  <si>
    <t>საკუთარი სახსრები I კვ.</t>
  </si>
  <si>
    <t>მაღალმთიანი დასახლებების განვითარების ფონდი I კვ.</t>
  </si>
  <si>
    <t>2020 ფაქტი</t>
  </si>
  <si>
    <t>გრანტი სახსრები I კვ.</t>
  </si>
  <si>
    <t>კრედიტი სახსრები I კვ.</t>
  </si>
  <si>
    <t>მიზნობრივი გრანტი I კვ.</t>
  </si>
  <si>
    <t>სულ</t>
  </si>
  <si>
    <t>საბიუჯეტო სახსრები + მიზნობრივი გრანტი I კვ.</t>
  </si>
  <si>
    <t>შესრულების პროცენტული მაჩვენებელი</t>
  </si>
  <si>
    <t>ბიუჯეტის შესრულების შესახებ ინფორმაცია (ნაზარდი ჯამით)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</si>
</sst>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  <font>
      <b/>
      <sz val="10"/>
      <color rgb="FF000000"/>
      <name val="Sylfaen"/>
      <family val="2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2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indent="2" readingOrder="1"/>
    </xf>
    <xf numFmtId="0" fontId="8" fillId="0" borderId="1" xfId="0" applyNumberFormat="1" applyFont="1" applyFill="1" applyBorder="1" applyAlignment="1">
      <alignment horizontal="left" vertical="center" wrapText="1" inden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indent="3" readingOrder="1"/>
    </xf>
    <xf numFmtId="0" fontId="8" fillId="0" borderId="1" xfId="0" applyNumberFormat="1" applyFont="1" applyFill="1" applyBorder="1" applyAlignment="1">
      <alignment horizontal="left" vertical="center" wrapText="1" indent="2" readingOrder="1"/>
    </xf>
    <xf numFmtId="0" fontId="6" fillId="0" borderId="1" xfId="0" applyNumberFormat="1" applyFont="1" applyFill="1" applyBorder="1" applyAlignment="1">
      <alignment horizontal="left" vertical="center" wrapText="1" indent="4" readingOrder="1"/>
    </xf>
    <xf numFmtId="0" fontId="8" fillId="0" borderId="1" xfId="0" applyNumberFormat="1" applyFont="1" applyFill="1" applyBorder="1" applyAlignment="1">
      <alignment horizontal="left" vertical="center" wrapText="1" indent="3" readingOrder="1"/>
    </xf>
    <xf numFmtId="0" fontId="6" fillId="0" borderId="1" xfId="0" applyNumberFormat="1" applyFont="1" applyFill="1" applyBorder="1" applyAlignment="1">
      <alignment horizontal="left" vertical="center" wrapText="1" indent="6" readingOrder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165" fontId="10" fillId="0" borderId="1" xfId="0" applyNumberFormat="1" applyFont="1" applyFill="1" applyBorder="1" applyAlignment="1">
      <alignment horizontal="right" vertical="center" wrapText="1" readingOrder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5"/>
  <sheetViews>
    <sheetView showGridLines="0" tabSelected="1" topLeftCell="E1" zoomScaleNormal="100" workbookViewId="0">
      <selection activeCell="A2" sqref="A2:U2"/>
    </sheetView>
  </sheetViews>
  <sheetFormatPr defaultColWidth="9.140625" defaultRowHeight="15" x14ac:dyDescent="0.25"/>
  <cols>
    <col min="1" max="1" width="7.85546875" customWidth="1"/>
    <col min="2" max="2" width="36.42578125" customWidth="1"/>
    <col min="3" max="3" width="11.5703125" customWidth="1"/>
    <col min="4" max="4" width="10.140625" customWidth="1"/>
    <col min="5" max="5" width="11.28515625" customWidth="1"/>
    <col min="6" max="6" width="9" customWidth="1"/>
    <col min="7" max="7" width="8.85546875" customWidth="1"/>
    <col min="8" max="8" width="10.140625" customWidth="1"/>
    <col min="9" max="9" width="11.42578125" customWidth="1"/>
    <col min="10" max="10" width="10.28515625" customWidth="1"/>
    <col min="11" max="11" width="11.5703125" customWidth="1"/>
    <col min="12" max="12" width="9.42578125" customWidth="1"/>
    <col min="13" max="14" width="9.140625" customWidth="1"/>
    <col min="15" max="15" width="9" customWidth="1"/>
    <col min="16" max="16" width="11.42578125" customWidth="1"/>
    <col min="17" max="17" width="12.28515625" customWidth="1"/>
    <col min="18" max="18" width="11.5703125" customWidth="1"/>
    <col min="19" max="19" width="9.42578125" customWidth="1"/>
    <col min="20" max="20" width="9.140625" customWidth="1"/>
    <col min="21" max="21" width="9" customWidth="1"/>
    <col min="22" max="22" width="13.140625" customWidth="1"/>
  </cols>
  <sheetData>
    <row r="1" spans="1:22" ht="15.75" thickBot="1" x14ac:dyDescent="0.3"/>
    <row r="2" spans="1:22" ht="16.5" customHeight="1" thickBot="1" x14ac:dyDescent="0.3">
      <c r="A2" s="19" t="s">
        <v>168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2" ht="15" customHeight="1" x14ac:dyDescent="0.25">
      <c r="A3" s="23" t="s">
        <v>2</v>
      </c>
      <c r="B3" s="25" t="s">
        <v>3</v>
      </c>
      <c r="C3" s="22" t="s">
        <v>1</v>
      </c>
      <c r="D3" s="22"/>
      <c r="E3" s="22"/>
      <c r="F3" s="22"/>
      <c r="G3" s="22"/>
      <c r="H3" s="22"/>
      <c r="I3" s="22" t="s">
        <v>161</v>
      </c>
      <c r="J3" s="22"/>
      <c r="K3" s="22"/>
      <c r="L3" s="22"/>
      <c r="M3" s="22"/>
      <c r="N3" s="22"/>
      <c r="O3" s="22"/>
      <c r="P3" s="22" t="s">
        <v>167</v>
      </c>
      <c r="Q3" s="22"/>
      <c r="R3" s="22"/>
      <c r="S3" s="22"/>
      <c r="T3" s="22"/>
      <c r="U3" s="22"/>
    </row>
    <row r="4" spans="1:22" ht="116.25" customHeight="1" x14ac:dyDescent="0.25">
      <c r="A4" s="24"/>
      <c r="B4" s="26"/>
      <c r="C4" s="3" t="s">
        <v>165</v>
      </c>
      <c r="D4" s="3" t="s">
        <v>156</v>
      </c>
      <c r="E4" s="3" t="s">
        <v>160</v>
      </c>
      <c r="F4" s="3" t="s">
        <v>157</v>
      </c>
      <c r="G4" s="3" t="s">
        <v>158</v>
      </c>
      <c r="H4" s="3" t="s">
        <v>159</v>
      </c>
      <c r="I4" s="3" t="s">
        <v>165</v>
      </c>
      <c r="J4" s="3" t="s">
        <v>156</v>
      </c>
      <c r="K4" s="3" t="s">
        <v>160</v>
      </c>
      <c r="L4" s="3" t="s">
        <v>162</v>
      </c>
      <c r="M4" s="3" t="s">
        <v>163</v>
      </c>
      <c r="N4" s="3" t="s">
        <v>164</v>
      </c>
      <c r="O4" s="3" t="s">
        <v>159</v>
      </c>
      <c r="P4" s="3" t="s">
        <v>165</v>
      </c>
      <c r="Q4" s="3" t="s">
        <v>166</v>
      </c>
      <c r="R4" s="3" t="s">
        <v>160</v>
      </c>
      <c r="S4" s="3" t="s">
        <v>162</v>
      </c>
      <c r="T4" s="3" t="s">
        <v>163</v>
      </c>
      <c r="U4" s="3" t="s">
        <v>159</v>
      </c>
      <c r="V4" s="2"/>
    </row>
    <row r="5" spans="1:22" s="1" customFormat="1" ht="45" x14ac:dyDescent="0.25">
      <c r="A5" s="4" t="s">
        <v>4</v>
      </c>
      <c r="B5" s="5" t="s">
        <v>5</v>
      </c>
      <c r="C5" s="6">
        <f>D5+E5+F5+G5+H5</f>
        <v>88049.683000000005</v>
      </c>
      <c r="D5" s="6">
        <v>68246.5</v>
      </c>
      <c r="E5" s="6">
        <v>305</v>
      </c>
      <c r="F5" s="6">
        <v>3252</v>
      </c>
      <c r="G5" s="6">
        <v>5455</v>
      </c>
      <c r="H5" s="6">
        <v>10791.183000000001</v>
      </c>
      <c r="I5" s="6">
        <f>J5+K5+L5+M5+N5+O5</f>
        <v>67847.690809999986</v>
      </c>
      <c r="J5" s="6">
        <v>54320.596509999988</v>
      </c>
      <c r="K5" s="6">
        <v>44.316000000000003</v>
      </c>
      <c r="L5" s="6">
        <v>2548.81466</v>
      </c>
      <c r="M5" s="6">
        <v>2528.6317000000004</v>
      </c>
      <c r="N5" s="6">
        <v>1489.0582400000001</v>
      </c>
      <c r="O5" s="6">
        <v>6916.2736999999997</v>
      </c>
      <c r="P5" s="18">
        <f>I5/C5</f>
        <v>0.77056144324789888</v>
      </c>
      <c r="Q5" s="18">
        <f>(J5+N5)/D5</f>
        <v>0.81776581582938301</v>
      </c>
      <c r="R5" s="18">
        <f>K5/E5</f>
        <v>0.1452983606557377</v>
      </c>
      <c r="S5" s="18">
        <f>L5/F5</f>
        <v>0.78376834563345632</v>
      </c>
      <c r="T5" s="18">
        <f>M5/G5</f>
        <v>0.46354384967919349</v>
      </c>
      <c r="U5" s="18">
        <f>O5/H5</f>
        <v>0.64091895207411453</v>
      </c>
    </row>
    <row r="6" spans="1:22" x14ac:dyDescent="0.25">
      <c r="A6" s="4" t="s">
        <v>0</v>
      </c>
      <c r="B6" s="7" t="s">
        <v>6</v>
      </c>
      <c r="C6" s="8">
        <f t="shared" ref="C6:C69" si="0">D6+E6+F6+G6+H6</f>
        <v>83018.25</v>
      </c>
      <c r="D6" s="8">
        <v>64985.4</v>
      </c>
      <c r="E6" s="8">
        <v>300</v>
      </c>
      <c r="F6" s="8">
        <v>2427</v>
      </c>
      <c r="G6" s="8">
        <v>5125</v>
      </c>
      <c r="H6" s="8">
        <v>10180.85</v>
      </c>
      <c r="I6" s="8">
        <f t="shared" ref="I6:I69" si="1">J6+K6+L6+M6+N6+O6</f>
        <v>66328.162759999992</v>
      </c>
      <c r="J6" s="8">
        <v>53275.526309999994</v>
      </c>
      <c r="K6" s="8">
        <v>44.316000000000003</v>
      </c>
      <c r="L6" s="8">
        <v>2390.45649</v>
      </c>
      <c r="M6" s="8">
        <v>2519.6317000000004</v>
      </c>
      <c r="N6" s="8">
        <v>1445.49218</v>
      </c>
      <c r="O6" s="8">
        <v>6652.7400800000005</v>
      </c>
      <c r="P6" s="17">
        <f t="shared" ref="P6:P69" si="2">I6/C6</f>
        <v>0.79895881640482658</v>
      </c>
      <c r="Q6" s="17">
        <f t="shared" ref="Q6:Q69" si="3">(J6+N6)/D6</f>
        <v>0.84205096052344053</v>
      </c>
      <c r="R6" s="17">
        <f t="shared" ref="R6:R13" si="4">K6/E6</f>
        <v>0.14772000000000002</v>
      </c>
      <c r="S6" s="17">
        <f t="shared" ref="S6:S13" si="5">L6/F6</f>
        <v>0.98494292954264528</v>
      </c>
      <c r="T6" s="17">
        <f t="shared" ref="T6:T13" si="6">M6/G6</f>
        <v>0.49163545365853667</v>
      </c>
      <c r="U6" s="17">
        <f t="shared" ref="U6:U57" si="7">O6/H6</f>
        <v>0.65345625168821864</v>
      </c>
    </row>
    <row r="7" spans="1:22" x14ac:dyDescent="0.25">
      <c r="A7" s="4" t="s">
        <v>0</v>
      </c>
      <c r="B7" s="9" t="s">
        <v>7</v>
      </c>
      <c r="C7" s="8">
        <f t="shared" si="0"/>
        <v>16588.8</v>
      </c>
      <c r="D7" s="8">
        <v>14398.8</v>
      </c>
      <c r="E7" s="8">
        <v>0</v>
      </c>
      <c r="F7" s="8">
        <v>155</v>
      </c>
      <c r="G7" s="8">
        <v>0</v>
      </c>
      <c r="H7" s="8">
        <v>2035</v>
      </c>
      <c r="I7" s="8">
        <f t="shared" si="1"/>
        <v>14273.490389999997</v>
      </c>
      <c r="J7" s="8">
        <v>13055.989629999998</v>
      </c>
      <c r="K7" s="8">
        <v>0</v>
      </c>
      <c r="L7" s="8">
        <v>5.4</v>
      </c>
      <c r="M7" s="8">
        <v>0</v>
      </c>
      <c r="N7" s="8">
        <v>156.31815</v>
      </c>
      <c r="O7" s="8">
        <v>1055.78261</v>
      </c>
      <c r="P7" s="17">
        <f t="shared" si="2"/>
        <v>0.86042934932002302</v>
      </c>
      <c r="Q7" s="17">
        <f t="shared" si="3"/>
        <v>0.91759784009778578</v>
      </c>
      <c r="R7" s="17"/>
      <c r="S7" s="17">
        <f t="shared" si="5"/>
        <v>3.4838709677419359E-2</v>
      </c>
      <c r="T7" s="17"/>
      <c r="U7" s="17">
        <f t="shared" si="7"/>
        <v>0.51881209336609335</v>
      </c>
    </row>
    <row r="8" spans="1:22" x14ac:dyDescent="0.25">
      <c r="A8" s="4" t="s">
        <v>0</v>
      </c>
      <c r="B8" s="9" t="s">
        <v>8</v>
      </c>
      <c r="C8" s="8">
        <f t="shared" si="0"/>
        <v>17285.989999999998</v>
      </c>
      <c r="D8" s="8">
        <v>12708.39</v>
      </c>
      <c r="E8" s="8">
        <v>0</v>
      </c>
      <c r="F8" s="8">
        <v>222</v>
      </c>
      <c r="G8" s="8">
        <v>0</v>
      </c>
      <c r="H8" s="8">
        <v>4355.6000000000004</v>
      </c>
      <c r="I8" s="8">
        <f t="shared" si="1"/>
        <v>10014.96082</v>
      </c>
      <c r="J8" s="8">
        <v>5927.5420300000005</v>
      </c>
      <c r="K8" s="8">
        <v>0</v>
      </c>
      <c r="L8" s="8">
        <v>110.52782000000001</v>
      </c>
      <c r="M8" s="8">
        <v>0</v>
      </c>
      <c r="N8" s="8">
        <v>1058.11079</v>
      </c>
      <c r="O8" s="8">
        <v>2918.7801800000002</v>
      </c>
      <c r="P8" s="17">
        <f t="shared" si="2"/>
        <v>0.57936865750819022</v>
      </c>
      <c r="Q8" s="17">
        <f t="shared" si="3"/>
        <v>0.54968826263594373</v>
      </c>
      <c r="R8" s="17"/>
      <c r="S8" s="17">
        <f t="shared" si="5"/>
        <v>0.49787306306306311</v>
      </c>
      <c r="T8" s="17"/>
      <c r="U8" s="17">
        <f t="shared" si="7"/>
        <v>0.67012126457893284</v>
      </c>
    </row>
    <row r="9" spans="1:22" x14ac:dyDescent="0.25">
      <c r="A9" s="4" t="s">
        <v>0</v>
      </c>
      <c r="B9" s="9" t="s">
        <v>9</v>
      </c>
      <c r="C9" s="8">
        <f t="shared" si="0"/>
        <v>30233.5</v>
      </c>
      <c r="D9" s="8">
        <v>30083.5</v>
      </c>
      <c r="E9" s="8">
        <v>50</v>
      </c>
      <c r="F9" s="8">
        <v>100</v>
      </c>
      <c r="G9" s="8">
        <v>0</v>
      </c>
      <c r="H9" s="8">
        <v>0</v>
      </c>
      <c r="I9" s="8">
        <f t="shared" si="1"/>
        <v>27617.384299999994</v>
      </c>
      <c r="J9" s="8">
        <v>27573.068299999995</v>
      </c>
      <c r="K9" s="8">
        <v>44.316000000000003</v>
      </c>
      <c r="L9" s="8">
        <v>0</v>
      </c>
      <c r="M9" s="8">
        <v>0</v>
      </c>
      <c r="N9" s="8">
        <v>0</v>
      </c>
      <c r="O9" s="8">
        <v>0</v>
      </c>
      <c r="P9" s="17">
        <f t="shared" si="2"/>
        <v>0.91346963798435488</v>
      </c>
      <c r="Q9" s="17">
        <f t="shared" si="3"/>
        <v>0.91655120913457533</v>
      </c>
      <c r="R9" s="17">
        <f t="shared" si="4"/>
        <v>0.88632</v>
      </c>
      <c r="S9" s="17">
        <f t="shared" si="5"/>
        <v>0</v>
      </c>
      <c r="T9" s="17"/>
      <c r="U9" s="17"/>
    </row>
    <row r="10" spans="1:22" x14ac:dyDescent="0.25">
      <c r="A10" s="4" t="s">
        <v>0</v>
      </c>
      <c r="B10" s="9" t="s">
        <v>10</v>
      </c>
      <c r="C10" s="8">
        <f t="shared" si="0"/>
        <v>1020</v>
      </c>
      <c r="D10" s="8">
        <v>366</v>
      </c>
      <c r="E10" s="8">
        <v>0</v>
      </c>
      <c r="F10" s="8">
        <v>0</v>
      </c>
      <c r="G10" s="8">
        <v>0</v>
      </c>
      <c r="H10" s="8">
        <v>654</v>
      </c>
      <c r="I10" s="8">
        <f t="shared" si="1"/>
        <v>1024.38815</v>
      </c>
      <c r="J10" s="8">
        <v>210.55490999999998</v>
      </c>
      <c r="K10" s="8">
        <v>0</v>
      </c>
      <c r="L10" s="8">
        <v>0</v>
      </c>
      <c r="M10" s="8">
        <v>0</v>
      </c>
      <c r="N10" s="8">
        <v>231.06323999999998</v>
      </c>
      <c r="O10" s="8">
        <v>582.77</v>
      </c>
      <c r="P10" s="17">
        <f t="shared" si="2"/>
        <v>1.0043021078431373</v>
      </c>
      <c r="Q10" s="17">
        <f t="shared" si="3"/>
        <v>1.2066069672131146</v>
      </c>
      <c r="R10" s="17"/>
      <c r="S10" s="17"/>
      <c r="T10" s="17"/>
      <c r="U10" s="17">
        <f t="shared" si="7"/>
        <v>0.89108562691131499</v>
      </c>
    </row>
    <row r="11" spans="1:22" x14ac:dyDescent="0.25">
      <c r="A11" s="4" t="s">
        <v>0</v>
      </c>
      <c r="B11" s="9" t="s">
        <v>11</v>
      </c>
      <c r="C11" s="8">
        <f t="shared" si="0"/>
        <v>404.5</v>
      </c>
      <c r="D11" s="8">
        <v>341</v>
      </c>
      <c r="E11" s="8">
        <v>0</v>
      </c>
      <c r="F11" s="8">
        <v>0</v>
      </c>
      <c r="G11" s="8">
        <v>0</v>
      </c>
      <c r="H11" s="8">
        <v>63.5</v>
      </c>
      <c r="I11" s="8">
        <f t="shared" si="1"/>
        <v>310.91940999999997</v>
      </c>
      <c r="J11" s="8">
        <v>281.41538999999995</v>
      </c>
      <c r="K11" s="8">
        <v>0</v>
      </c>
      <c r="L11" s="8">
        <v>0</v>
      </c>
      <c r="M11" s="8">
        <v>0</v>
      </c>
      <c r="N11" s="8">
        <v>0</v>
      </c>
      <c r="O11" s="8">
        <v>29.504020000000001</v>
      </c>
      <c r="P11" s="17">
        <f t="shared" si="2"/>
        <v>0.76865119901112477</v>
      </c>
      <c r="Q11" s="17">
        <f t="shared" si="3"/>
        <v>0.82526507331378285</v>
      </c>
      <c r="R11" s="17"/>
      <c r="S11" s="17"/>
      <c r="T11" s="17"/>
      <c r="U11" s="17">
        <f t="shared" si="7"/>
        <v>0.46463023622047245</v>
      </c>
    </row>
    <row r="12" spans="1:22" x14ac:dyDescent="0.25">
      <c r="A12" s="4" t="s">
        <v>0</v>
      </c>
      <c r="B12" s="9" t="s">
        <v>12</v>
      </c>
      <c r="C12" s="8">
        <f t="shared" si="0"/>
        <v>17485.46</v>
      </c>
      <c r="D12" s="8">
        <v>7087.71</v>
      </c>
      <c r="E12" s="8">
        <v>250</v>
      </c>
      <c r="F12" s="8">
        <v>1950</v>
      </c>
      <c r="G12" s="8">
        <v>5125</v>
      </c>
      <c r="H12" s="8">
        <v>3072.75</v>
      </c>
      <c r="I12" s="8">
        <f t="shared" si="1"/>
        <v>13087.019690000001</v>
      </c>
      <c r="J12" s="8">
        <v>6226.9560500000007</v>
      </c>
      <c r="K12" s="8">
        <v>0</v>
      </c>
      <c r="L12" s="8">
        <v>2274.5286700000001</v>
      </c>
      <c r="M12" s="8">
        <v>2519.6317000000004</v>
      </c>
      <c r="N12" s="8">
        <v>0</v>
      </c>
      <c r="O12" s="8">
        <v>2065.9032699999998</v>
      </c>
      <c r="P12" s="17">
        <f t="shared" si="2"/>
        <v>0.74845155289023002</v>
      </c>
      <c r="Q12" s="17">
        <f t="shared" si="3"/>
        <v>0.87855683288396402</v>
      </c>
      <c r="R12" s="17">
        <f t="shared" si="4"/>
        <v>0</v>
      </c>
      <c r="S12" s="17">
        <f t="shared" si="5"/>
        <v>1.1664249589743592</v>
      </c>
      <c r="T12" s="17">
        <f t="shared" si="6"/>
        <v>0.49163545365853667</v>
      </c>
      <c r="U12" s="17">
        <f t="shared" si="7"/>
        <v>0.67233041086974199</v>
      </c>
    </row>
    <row r="13" spans="1:22" x14ac:dyDescent="0.25">
      <c r="A13" s="4" t="s">
        <v>0</v>
      </c>
      <c r="B13" s="7" t="s">
        <v>13</v>
      </c>
      <c r="C13" s="8">
        <f t="shared" si="0"/>
        <v>5031.433</v>
      </c>
      <c r="D13" s="8">
        <v>3261.1</v>
      </c>
      <c r="E13" s="8">
        <v>5</v>
      </c>
      <c r="F13" s="8">
        <v>825</v>
      </c>
      <c r="G13" s="8">
        <v>330</v>
      </c>
      <c r="H13" s="8">
        <v>610.33299999999997</v>
      </c>
      <c r="I13" s="8">
        <f t="shared" si="1"/>
        <v>1519.5280500000001</v>
      </c>
      <c r="J13" s="8">
        <v>1045.0702000000001</v>
      </c>
      <c r="K13" s="8">
        <v>0</v>
      </c>
      <c r="L13" s="8">
        <v>158.35816999999997</v>
      </c>
      <c r="M13" s="8">
        <v>9</v>
      </c>
      <c r="N13" s="8">
        <v>43.56606</v>
      </c>
      <c r="O13" s="8">
        <v>263.53361999999998</v>
      </c>
      <c r="P13" s="17">
        <f t="shared" si="2"/>
        <v>0.30200701271387298</v>
      </c>
      <c r="Q13" s="17">
        <f t="shared" si="3"/>
        <v>0.33382486277636386</v>
      </c>
      <c r="R13" s="17">
        <f t="shared" si="4"/>
        <v>0</v>
      </c>
      <c r="S13" s="17">
        <f t="shared" si="5"/>
        <v>0.19194929696969693</v>
      </c>
      <c r="T13" s="17">
        <f t="shared" si="6"/>
        <v>2.7272727272727271E-2</v>
      </c>
      <c r="U13" s="17">
        <f t="shared" si="7"/>
        <v>0.43178661484796005</v>
      </c>
    </row>
    <row r="14" spans="1:22" x14ac:dyDescent="0.25">
      <c r="A14" s="4" t="s">
        <v>0</v>
      </c>
      <c r="B14" s="7" t="s">
        <v>14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f t="shared" si="1"/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7"/>
      <c r="Q14" s="17"/>
      <c r="R14" s="17"/>
      <c r="S14" s="17"/>
      <c r="T14" s="17"/>
      <c r="U14" s="17"/>
    </row>
    <row r="15" spans="1:22" s="1" customFormat="1" ht="45" x14ac:dyDescent="0.25">
      <c r="A15" s="4" t="s">
        <v>15</v>
      </c>
      <c r="B15" s="10" t="s">
        <v>16</v>
      </c>
      <c r="C15" s="11">
        <f t="shared" si="0"/>
        <v>3377</v>
      </c>
      <c r="D15" s="11">
        <v>3377</v>
      </c>
      <c r="E15" s="11">
        <v>0</v>
      </c>
      <c r="F15" s="11">
        <v>0</v>
      </c>
      <c r="G15" s="11">
        <v>0</v>
      </c>
      <c r="H15" s="11">
        <v>0</v>
      </c>
      <c r="I15" s="11">
        <f t="shared" si="1"/>
        <v>2455.5946799999997</v>
      </c>
      <c r="J15" s="11">
        <v>2455.5946799999997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8">
        <f t="shared" si="2"/>
        <v>0.72715270358306183</v>
      </c>
      <c r="Q15" s="18">
        <f t="shared" si="3"/>
        <v>0.72715270358306183</v>
      </c>
      <c r="R15" s="18"/>
      <c r="S15" s="18"/>
      <c r="T15" s="18"/>
      <c r="U15" s="18"/>
    </row>
    <row r="16" spans="1:22" x14ac:dyDescent="0.25">
      <c r="A16" s="4" t="s">
        <v>0</v>
      </c>
      <c r="B16" s="9" t="s">
        <v>6</v>
      </c>
      <c r="C16" s="8">
        <f t="shared" si="0"/>
        <v>3277</v>
      </c>
      <c r="D16" s="8">
        <v>3277</v>
      </c>
      <c r="E16" s="8">
        <v>0</v>
      </c>
      <c r="F16" s="8">
        <v>0</v>
      </c>
      <c r="G16" s="8">
        <v>0</v>
      </c>
      <c r="H16" s="8">
        <v>0</v>
      </c>
      <c r="I16" s="8">
        <f t="shared" si="1"/>
        <v>2440.3806799999998</v>
      </c>
      <c r="J16" s="8">
        <v>2440.3806799999998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7">
        <f t="shared" si="2"/>
        <v>0.7446996277082697</v>
      </c>
      <c r="Q16" s="17">
        <f t="shared" si="3"/>
        <v>0.7446996277082697</v>
      </c>
      <c r="R16" s="17"/>
      <c r="S16" s="17"/>
      <c r="T16" s="17"/>
      <c r="U16" s="17"/>
    </row>
    <row r="17" spans="1:21" x14ac:dyDescent="0.25">
      <c r="A17" s="4" t="s">
        <v>0</v>
      </c>
      <c r="B17" s="12" t="s">
        <v>7</v>
      </c>
      <c r="C17" s="8">
        <f t="shared" si="0"/>
        <v>1689</v>
      </c>
      <c r="D17" s="8">
        <v>1689</v>
      </c>
      <c r="E17" s="8">
        <v>0</v>
      </c>
      <c r="F17" s="8">
        <v>0</v>
      </c>
      <c r="G17" s="8">
        <v>0</v>
      </c>
      <c r="H17" s="8">
        <v>0</v>
      </c>
      <c r="I17" s="8">
        <f t="shared" si="1"/>
        <v>1270.3828600000002</v>
      </c>
      <c r="J17" s="8">
        <v>1270.3828600000002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7">
        <f t="shared" si="2"/>
        <v>0.75215089402013036</v>
      </c>
      <c r="Q17" s="17">
        <f t="shared" si="3"/>
        <v>0.75215089402013036</v>
      </c>
      <c r="R17" s="17"/>
      <c r="S17" s="17"/>
      <c r="T17" s="17"/>
      <c r="U17" s="17"/>
    </row>
    <row r="18" spans="1:21" x14ac:dyDescent="0.25">
      <c r="A18" s="4" t="s">
        <v>0</v>
      </c>
      <c r="B18" s="12" t="s">
        <v>8</v>
      </c>
      <c r="C18" s="8">
        <f t="shared" si="0"/>
        <v>1271</v>
      </c>
      <c r="D18" s="8">
        <v>1271</v>
      </c>
      <c r="E18" s="8">
        <v>0</v>
      </c>
      <c r="F18" s="8">
        <v>0</v>
      </c>
      <c r="G18" s="8">
        <v>0</v>
      </c>
      <c r="H18" s="8">
        <v>0</v>
      </c>
      <c r="I18" s="8">
        <f t="shared" si="1"/>
        <v>1013.14321</v>
      </c>
      <c r="J18" s="8">
        <v>1013.14321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7">
        <f t="shared" si="2"/>
        <v>0.79712290322580637</v>
      </c>
      <c r="Q18" s="17">
        <f t="shared" si="3"/>
        <v>0.79712290322580637</v>
      </c>
      <c r="R18" s="17"/>
      <c r="S18" s="17"/>
      <c r="T18" s="17"/>
      <c r="U18" s="17"/>
    </row>
    <row r="19" spans="1:21" x14ac:dyDescent="0.25">
      <c r="A19" s="4" t="s">
        <v>0</v>
      </c>
      <c r="B19" s="12" t="s">
        <v>10</v>
      </c>
      <c r="C19" s="8">
        <f t="shared" si="0"/>
        <v>261</v>
      </c>
      <c r="D19" s="8">
        <v>261</v>
      </c>
      <c r="E19" s="8">
        <v>0</v>
      </c>
      <c r="F19" s="8">
        <v>0</v>
      </c>
      <c r="G19" s="8">
        <v>0</v>
      </c>
      <c r="H19" s="8">
        <v>0</v>
      </c>
      <c r="I19" s="8">
        <f t="shared" si="1"/>
        <v>110.89336999999999</v>
      </c>
      <c r="J19" s="8">
        <v>110.89336999999999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7">
        <f t="shared" si="2"/>
        <v>0.42487881226053636</v>
      </c>
      <c r="Q19" s="17">
        <f t="shared" si="3"/>
        <v>0.42487881226053636</v>
      </c>
      <c r="R19" s="17"/>
      <c r="S19" s="17"/>
      <c r="T19" s="17"/>
      <c r="U19" s="17"/>
    </row>
    <row r="20" spans="1:21" x14ac:dyDescent="0.25">
      <c r="A20" s="4" t="s">
        <v>0</v>
      </c>
      <c r="B20" s="12" t="s">
        <v>11</v>
      </c>
      <c r="C20" s="8">
        <f t="shared" si="0"/>
        <v>43</v>
      </c>
      <c r="D20" s="8">
        <v>43</v>
      </c>
      <c r="E20" s="8">
        <v>0</v>
      </c>
      <c r="F20" s="8">
        <v>0</v>
      </c>
      <c r="G20" s="8">
        <v>0</v>
      </c>
      <c r="H20" s="8">
        <v>0</v>
      </c>
      <c r="I20" s="8">
        <f t="shared" si="1"/>
        <v>39.673569999999998</v>
      </c>
      <c r="J20" s="8">
        <v>39.673569999999998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7">
        <f t="shared" si="2"/>
        <v>0.92264116279069763</v>
      </c>
      <c r="Q20" s="17">
        <f t="shared" si="3"/>
        <v>0.92264116279069763</v>
      </c>
      <c r="R20" s="17"/>
      <c r="S20" s="17"/>
      <c r="T20" s="17"/>
      <c r="U20" s="17"/>
    </row>
    <row r="21" spans="1:21" x14ac:dyDescent="0.25">
      <c r="A21" s="4" t="s">
        <v>0</v>
      </c>
      <c r="B21" s="12" t="s">
        <v>12</v>
      </c>
      <c r="C21" s="8">
        <f t="shared" si="0"/>
        <v>13</v>
      </c>
      <c r="D21" s="8">
        <v>13</v>
      </c>
      <c r="E21" s="8">
        <v>0</v>
      </c>
      <c r="F21" s="8">
        <v>0</v>
      </c>
      <c r="G21" s="8">
        <v>0</v>
      </c>
      <c r="H21" s="8">
        <v>0</v>
      </c>
      <c r="I21" s="8">
        <f t="shared" si="1"/>
        <v>6.2876700000000003</v>
      </c>
      <c r="J21" s="8">
        <v>6.2876700000000003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7">
        <f t="shared" si="2"/>
        <v>0.48366692307692311</v>
      </c>
      <c r="Q21" s="17">
        <f t="shared" si="3"/>
        <v>0.48366692307692311</v>
      </c>
      <c r="R21" s="17"/>
      <c r="S21" s="17"/>
      <c r="T21" s="17"/>
      <c r="U21" s="17"/>
    </row>
    <row r="22" spans="1:21" x14ac:dyDescent="0.25">
      <c r="A22" s="4" t="s">
        <v>0</v>
      </c>
      <c r="B22" s="9" t="s">
        <v>13</v>
      </c>
      <c r="C22" s="8">
        <f t="shared" si="0"/>
        <v>100</v>
      </c>
      <c r="D22" s="8">
        <v>100</v>
      </c>
      <c r="E22" s="8">
        <v>0</v>
      </c>
      <c r="F22" s="8">
        <v>0</v>
      </c>
      <c r="G22" s="8">
        <v>0</v>
      </c>
      <c r="H22" s="8">
        <v>0</v>
      </c>
      <c r="I22" s="8">
        <f t="shared" si="1"/>
        <v>15.214</v>
      </c>
      <c r="J22" s="8">
        <v>15.214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7">
        <f t="shared" si="2"/>
        <v>0.15214</v>
      </c>
      <c r="Q22" s="17">
        <f t="shared" si="3"/>
        <v>0.15214</v>
      </c>
      <c r="R22" s="17"/>
      <c r="S22" s="17"/>
      <c r="T22" s="17"/>
      <c r="U22" s="17"/>
    </row>
    <row r="23" spans="1:21" s="1" customFormat="1" ht="60" x14ac:dyDescent="0.25">
      <c r="A23" s="4" t="s">
        <v>17</v>
      </c>
      <c r="B23" s="13" t="s">
        <v>18</v>
      </c>
      <c r="C23" s="11">
        <f t="shared" si="0"/>
        <v>2543</v>
      </c>
      <c r="D23" s="11">
        <v>2543</v>
      </c>
      <c r="E23" s="11">
        <v>0</v>
      </c>
      <c r="F23" s="11">
        <v>0</v>
      </c>
      <c r="G23" s="11">
        <v>0</v>
      </c>
      <c r="H23" s="11">
        <v>0</v>
      </c>
      <c r="I23" s="11">
        <f t="shared" si="1"/>
        <v>1820.7696999999998</v>
      </c>
      <c r="J23" s="11">
        <v>1820.7696999999998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8">
        <f t="shared" si="2"/>
        <v>0.7159928037750688</v>
      </c>
      <c r="Q23" s="18">
        <f t="shared" si="3"/>
        <v>0.7159928037750688</v>
      </c>
      <c r="R23" s="18"/>
      <c r="S23" s="18"/>
      <c r="T23" s="18"/>
      <c r="U23" s="18"/>
    </row>
    <row r="24" spans="1:21" x14ac:dyDescent="0.25">
      <c r="A24" s="4" t="s">
        <v>0</v>
      </c>
      <c r="B24" s="12" t="s">
        <v>6</v>
      </c>
      <c r="C24" s="8">
        <f t="shared" si="0"/>
        <v>2443</v>
      </c>
      <c r="D24" s="8">
        <v>2443</v>
      </c>
      <c r="E24" s="8">
        <v>0</v>
      </c>
      <c r="F24" s="8">
        <v>0</v>
      </c>
      <c r="G24" s="8">
        <v>0</v>
      </c>
      <c r="H24" s="8">
        <v>0</v>
      </c>
      <c r="I24" s="8">
        <f t="shared" si="1"/>
        <v>1805.5556999999997</v>
      </c>
      <c r="J24" s="8">
        <v>1805.5556999999997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7">
        <f t="shared" si="2"/>
        <v>0.73907314776913613</v>
      </c>
      <c r="Q24" s="17">
        <f t="shared" si="3"/>
        <v>0.73907314776913613</v>
      </c>
      <c r="R24" s="17"/>
      <c r="S24" s="17"/>
      <c r="T24" s="17"/>
      <c r="U24" s="17"/>
    </row>
    <row r="25" spans="1:21" x14ac:dyDescent="0.25">
      <c r="A25" s="4" t="s">
        <v>0</v>
      </c>
      <c r="B25" s="14" t="s">
        <v>7</v>
      </c>
      <c r="C25" s="8">
        <f t="shared" si="0"/>
        <v>1500</v>
      </c>
      <c r="D25" s="8">
        <v>1500</v>
      </c>
      <c r="E25" s="8">
        <v>0</v>
      </c>
      <c r="F25" s="8">
        <v>0</v>
      </c>
      <c r="G25" s="8">
        <v>0</v>
      </c>
      <c r="H25" s="8">
        <v>0</v>
      </c>
      <c r="I25" s="8">
        <f t="shared" si="1"/>
        <v>1172.5899999999999</v>
      </c>
      <c r="J25" s="8">
        <v>1172.5899999999999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7">
        <f t="shared" si="2"/>
        <v>0.78172666666666657</v>
      </c>
      <c r="Q25" s="17">
        <f t="shared" si="3"/>
        <v>0.78172666666666657</v>
      </c>
      <c r="R25" s="17"/>
      <c r="S25" s="17"/>
      <c r="T25" s="17"/>
      <c r="U25" s="17"/>
    </row>
    <row r="26" spans="1:21" x14ac:dyDescent="0.25">
      <c r="A26" s="4" t="s">
        <v>0</v>
      </c>
      <c r="B26" s="14" t="s">
        <v>8</v>
      </c>
      <c r="C26" s="8">
        <f t="shared" si="0"/>
        <v>634</v>
      </c>
      <c r="D26" s="8">
        <v>634</v>
      </c>
      <c r="E26" s="8">
        <v>0</v>
      </c>
      <c r="F26" s="8">
        <v>0</v>
      </c>
      <c r="G26" s="8">
        <v>0</v>
      </c>
      <c r="H26" s="8">
        <v>0</v>
      </c>
      <c r="I26" s="8">
        <f t="shared" si="1"/>
        <v>481.50001000000003</v>
      </c>
      <c r="J26" s="8">
        <v>481.50001000000003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7">
        <f t="shared" si="2"/>
        <v>0.75946373817034707</v>
      </c>
      <c r="Q26" s="17">
        <f t="shared" si="3"/>
        <v>0.75946373817034707</v>
      </c>
      <c r="R26" s="17"/>
      <c r="S26" s="17"/>
      <c r="T26" s="17"/>
      <c r="U26" s="17"/>
    </row>
    <row r="27" spans="1:21" x14ac:dyDescent="0.25">
      <c r="A27" s="4" t="s">
        <v>0</v>
      </c>
      <c r="B27" s="14" t="s">
        <v>10</v>
      </c>
      <c r="C27" s="8">
        <f t="shared" si="0"/>
        <v>261</v>
      </c>
      <c r="D27" s="8">
        <v>261</v>
      </c>
      <c r="E27" s="8">
        <v>0</v>
      </c>
      <c r="F27" s="8">
        <v>0</v>
      </c>
      <c r="G27" s="8">
        <v>0</v>
      </c>
      <c r="H27" s="8">
        <v>0</v>
      </c>
      <c r="I27" s="8">
        <f t="shared" si="1"/>
        <v>110.89336999999999</v>
      </c>
      <c r="J27" s="8">
        <v>110.89336999999999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7">
        <f t="shared" si="2"/>
        <v>0.42487881226053636</v>
      </c>
      <c r="Q27" s="17">
        <f t="shared" si="3"/>
        <v>0.42487881226053636</v>
      </c>
      <c r="R27" s="17"/>
      <c r="S27" s="17"/>
      <c r="T27" s="17"/>
      <c r="U27" s="17"/>
    </row>
    <row r="28" spans="1:21" x14ac:dyDescent="0.25">
      <c r="A28" s="4" t="s">
        <v>0</v>
      </c>
      <c r="B28" s="14" t="s">
        <v>11</v>
      </c>
      <c r="C28" s="8">
        <f t="shared" si="0"/>
        <v>35</v>
      </c>
      <c r="D28" s="8">
        <v>35</v>
      </c>
      <c r="E28" s="8">
        <v>0</v>
      </c>
      <c r="F28" s="8">
        <v>0</v>
      </c>
      <c r="G28" s="8">
        <v>0</v>
      </c>
      <c r="H28" s="8">
        <v>0</v>
      </c>
      <c r="I28" s="8">
        <f t="shared" si="1"/>
        <v>34.284649999999999</v>
      </c>
      <c r="J28" s="8">
        <v>34.284649999999999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7">
        <f t="shared" si="2"/>
        <v>0.97956142857142858</v>
      </c>
      <c r="Q28" s="17">
        <f t="shared" si="3"/>
        <v>0.97956142857142858</v>
      </c>
      <c r="R28" s="17"/>
      <c r="S28" s="17"/>
      <c r="T28" s="17"/>
      <c r="U28" s="17"/>
    </row>
    <row r="29" spans="1:21" x14ac:dyDescent="0.25">
      <c r="A29" s="4" t="s">
        <v>0</v>
      </c>
      <c r="B29" s="14" t="s">
        <v>12</v>
      </c>
      <c r="C29" s="8">
        <f t="shared" si="0"/>
        <v>13</v>
      </c>
      <c r="D29" s="8">
        <v>13</v>
      </c>
      <c r="E29" s="8">
        <v>0</v>
      </c>
      <c r="F29" s="8">
        <v>0</v>
      </c>
      <c r="G29" s="8">
        <v>0</v>
      </c>
      <c r="H29" s="8">
        <v>0</v>
      </c>
      <c r="I29" s="8">
        <f t="shared" si="1"/>
        <v>6.2876700000000003</v>
      </c>
      <c r="J29" s="8">
        <v>6.2876700000000003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7">
        <f t="shared" si="2"/>
        <v>0.48366692307692311</v>
      </c>
      <c r="Q29" s="17">
        <f t="shared" si="3"/>
        <v>0.48366692307692311</v>
      </c>
      <c r="R29" s="17"/>
      <c r="S29" s="17"/>
      <c r="T29" s="17"/>
      <c r="U29" s="17"/>
    </row>
    <row r="30" spans="1:21" x14ac:dyDescent="0.25">
      <c r="A30" s="4" t="s">
        <v>0</v>
      </c>
      <c r="B30" s="12" t="s">
        <v>13</v>
      </c>
      <c r="C30" s="8">
        <f t="shared" si="0"/>
        <v>100</v>
      </c>
      <c r="D30" s="8">
        <v>100</v>
      </c>
      <c r="E30" s="8">
        <v>0</v>
      </c>
      <c r="F30" s="8">
        <v>0</v>
      </c>
      <c r="G30" s="8">
        <v>0</v>
      </c>
      <c r="H30" s="8">
        <v>0</v>
      </c>
      <c r="I30" s="8">
        <f t="shared" si="1"/>
        <v>15.214</v>
      </c>
      <c r="J30" s="8">
        <v>15.214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7">
        <f t="shared" si="2"/>
        <v>0.15214</v>
      </c>
      <c r="Q30" s="17">
        <f t="shared" si="3"/>
        <v>0.15214</v>
      </c>
      <c r="R30" s="17"/>
      <c r="S30" s="17"/>
      <c r="T30" s="17"/>
      <c r="U30" s="17"/>
    </row>
    <row r="31" spans="1:21" s="1" customFormat="1" ht="30" x14ac:dyDescent="0.25">
      <c r="A31" s="4" t="s">
        <v>19</v>
      </c>
      <c r="B31" s="13" t="s">
        <v>20</v>
      </c>
      <c r="C31" s="11">
        <f t="shared" si="0"/>
        <v>234</v>
      </c>
      <c r="D31" s="11">
        <v>234</v>
      </c>
      <c r="E31" s="11">
        <v>0</v>
      </c>
      <c r="F31" s="11">
        <v>0</v>
      </c>
      <c r="G31" s="11">
        <v>0</v>
      </c>
      <c r="H31" s="11">
        <v>0</v>
      </c>
      <c r="I31" s="11">
        <f t="shared" si="1"/>
        <v>131.62179</v>
      </c>
      <c r="J31" s="11">
        <v>131.62179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8">
        <f t="shared" si="2"/>
        <v>0.56248628205128204</v>
      </c>
      <c r="Q31" s="18">
        <f t="shared" si="3"/>
        <v>0.56248628205128204</v>
      </c>
      <c r="R31" s="18"/>
      <c r="S31" s="18"/>
      <c r="T31" s="18"/>
      <c r="U31" s="18"/>
    </row>
    <row r="32" spans="1:21" x14ac:dyDescent="0.25">
      <c r="A32" s="4" t="s">
        <v>0</v>
      </c>
      <c r="B32" s="12" t="s">
        <v>6</v>
      </c>
      <c r="C32" s="8">
        <f t="shared" si="0"/>
        <v>234</v>
      </c>
      <c r="D32" s="8">
        <v>234</v>
      </c>
      <c r="E32" s="8">
        <v>0</v>
      </c>
      <c r="F32" s="8">
        <v>0</v>
      </c>
      <c r="G32" s="8">
        <v>0</v>
      </c>
      <c r="H32" s="8">
        <v>0</v>
      </c>
      <c r="I32" s="8">
        <f t="shared" si="1"/>
        <v>131.62179</v>
      </c>
      <c r="J32" s="8">
        <v>131.62179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7">
        <f t="shared" si="2"/>
        <v>0.56248628205128204</v>
      </c>
      <c r="Q32" s="17">
        <f t="shared" si="3"/>
        <v>0.56248628205128204</v>
      </c>
      <c r="R32" s="17"/>
      <c r="S32" s="17"/>
      <c r="T32" s="17"/>
      <c r="U32" s="17"/>
    </row>
    <row r="33" spans="1:21" x14ac:dyDescent="0.25">
      <c r="A33" s="4" t="s">
        <v>0</v>
      </c>
      <c r="B33" s="14" t="s">
        <v>7</v>
      </c>
      <c r="C33" s="8">
        <f t="shared" si="0"/>
        <v>189</v>
      </c>
      <c r="D33" s="8">
        <v>189</v>
      </c>
      <c r="E33" s="8">
        <v>0</v>
      </c>
      <c r="F33" s="8">
        <v>0</v>
      </c>
      <c r="G33" s="8">
        <v>0</v>
      </c>
      <c r="H33" s="8">
        <v>0</v>
      </c>
      <c r="I33" s="8">
        <f t="shared" si="1"/>
        <v>97.792860000000005</v>
      </c>
      <c r="J33" s="8">
        <v>97.792860000000005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7">
        <f t="shared" si="2"/>
        <v>0.51742253968253971</v>
      </c>
      <c r="Q33" s="17">
        <f t="shared" si="3"/>
        <v>0.51742253968253971</v>
      </c>
      <c r="R33" s="17"/>
      <c r="S33" s="17"/>
      <c r="T33" s="17"/>
      <c r="U33" s="17"/>
    </row>
    <row r="34" spans="1:21" x14ac:dyDescent="0.25">
      <c r="A34" s="4" t="s">
        <v>0</v>
      </c>
      <c r="B34" s="14" t="s">
        <v>8</v>
      </c>
      <c r="C34" s="8">
        <f t="shared" si="0"/>
        <v>37</v>
      </c>
      <c r="D34" s="8">
        <v>37</v>
      </c>
      <c r="E34" s="8">
        <v>0</v>
      </c>
      <c r="F34" s="8">
        <v>0</v>
      </c>
      <c r="G34" s="8">
        <v>0</v>
      </c>
      <c r="H34" s="8">
        <v>0</v>
      </c>
      <c r="I34" s="8">
        <f t="shared" si="1"/>
        <v>28.440009999999997</v>
      </c>
      <c r="J34" s="8">
        <v>28.440009999999997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7">
        <f t="shared" si="2"/>
        <v>0.76864891891891884</v>
      </c>
      <c r="Q34" s="17">
        <f t="shared" si="3"/>
        <v>0.76864891891891884</v>
      </c>
      <c r="R34" s="17"/>
      <c r="S34" s="17"/>
      <c r="T34" s="17"/>
      <c r="U34" s="17"/>
    </row>
    <row r="35" spans="1:21" x14ac:dyDescent="0.25">
      <c r="A35" s="4" t="s">
        <v>0</v>
      </c>
      <c r="B35" s="14" t="s">
        <v>11</v>
      </c>
      <c r="C35" s="8">
        <f t="shared" si="0"/>
        <v>8</v>
      </c>
      <c r="D35" s="8">
        <v>8</v>
      </c>
      <c r="E35" s="8">
        <v>0</v>
      </c>
      <c r="F35" s="8">
        <v>0</v>
      </c>
      <c r="G35" s="8">
        <v>0</v>
      </c>
      <c r="H35" s="8">
        <v>0</v>
      </c>
      <c r="I35" s="8">
        <f t="shared" si="1"/>
        <v>5.3889199999999997</v>
      </c>
      <c r="J35" s="8">
        <v>5.3889199999999997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7">
        <f t="shared" si="2"/>
        <v>0.67361499999999996</v>
      </c>
      <c r="Q35" s="17">
        <f t="shared" si="3"/>
        <v>0.67361499999999996</v>
      </c>
      <c r="R35" s="17"/>
      <c r="S35" s="17"/>
      <c r="T35" s="17"/>
      <c r="U35" s="17"/>
    </row>
    <row r="36" spans="1:21" s="1" customFormat="1" ht="30" x14ac:dyDescent="0.25">
      <c r="A36" s="4" t="s">
        <v>21</v>
      </c>
      <c r="B36" s="13" t="s">
        <v>22</v>
      </c>
      <c r="C36" s="11">
        <f t="shared" si="0"/>
        <v>600</v>
      </c>
      <c r="D36" s="11">
        <v>600</v>
      </c>
      <c r="E36" s="11">
        <v>0</v>
      </c>
      <c r="F36" s="11">
        <v>0</v>
      </c>
      <c r="G36" s="11">
        <v>0</v>
      </c>
      <c r="H36" s="11">
        <v>0</v>
      </c>
      <c r="I36" s="11">
        <f t="shared" si="1"/>
        <v>503.20319000000001</v>
      </c>
      <c r="J36" s="11">
        <v>503.20319000000001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8">
        <f t="shared" si="2"/>
        <v>0.83867198333333337</v>
      </c>
      <c r="Q36" s="18">
        <f t="shared" si="3"/>
        <v>0.83867198333333337</v>
      </c>
      <c r="R36" s="18"/>
      <c r="S36" s="18"/>
      <c r="T36" s="18"/>
      <c r="U36" s="18"/>
    </row>
    <row r="37" spans="1:21" x14ac:dyDescent="0.25">
      <c r="A37" s="4" t="s">
        <v>0</v>
      </c>
      <c r="B37" s="12" t="s">
        <v>6</v>
      </c>
      <c r="C37" s="8">
        <f t="shared" si="0"/>
        <v>600</v>
      </c>
      <c r="D37" s="8">
        <v>600</v>
      </c>
      <c r="E37" s="8">
        <v>0</v>
      </c>
      <c r="F37" s="8">
        <v>0</v>
      </c>
      <c r="G37" s="8">
        <v>0</v>
      </c>
      <c r="H37" s="8">
        <v>0</v>
      </c>
      <c r="I37" s="8">
        <f t="shared" si="1"/>
        <v>503.20319000000001</v>
      </c>
      <c r="J37" s="8">
        <v>503.20319000000001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7">
        <f t="shared" si="2"/>
        <v>0.83867198333333337</v>
      </c>
      <c r="Q37" s="17">
        <f t="shared" si="3"/>
        <v>0.83867198333333337</v>
      </c>
      <c r="R37" s="17"/>
      <c r="S37" s="17"/>
      <c r="T37" s="17"/>
      <c r="U37" s="17"/>
    </row>
    <row r="38" spans="1:21" x14ac:dyDescent="0.25">
      <c r="A38" s="4" t="s">
        <v>0</v>
      </c>
      <c r="B38" s="14" t="s">
        <v>8</v>
      </c>
      <c r="C38" s="8">
        <f t="shared" si="0"/>
        <v>600</v>
      </c>
      <c r="D38" s="8">
        <v>600</v>
      </c>
      <c r="E38" s="8">
        <v>0</v>
      </c>
      <c r="F38" s="8">
        <v>0</v>
      </c>
      <c r="G38" s="8">
        <v>0</v>
      </c>
      <c r="H38" s="8">
        <v>0</v>
      </c>
      <c r="I38" s="8">
        <f t="shared" si="1"/>
        <v>503.20319000000001</v>
      </c>
      <c r="J38" s="8">
        <v>503.20319000000001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7">
        <f t="shared" si="2"/>
        <v>0.83867198333333337</v>
      </c>
      <c r="Q38" s="17">
        <f t="shared" si="3"/>
        <v>0.83867198333333337</v>
      </c>
      <c r="R38" s="17"/>
      <c r="S38" s="17"/>
      <c r="T38" s="17"/>
      <c r="U38" s="17"/>
    </row>
    <row r="39" spans="1:21" s="1" customFormat="1" ht="45" x14ac:dyDescent="0.25">
      <c r="A39" s="4" t="s">
        <v>23</v>
      </c>
      <c r="B39" s="13" t="s">
        <v>24</v>
      </c>
      <c r="C39" s="11">
        <f t="shared" si="0"/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f t="shared" si="1"/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8"/>
      <c r="Q39" s="18"/>
      <c r="R39" s="18"/>
      <c r="S39" s="18"/>
      <c r="T39" s="18"/>
      <c r="U39" s="18"/>
    </row>
    <row r="40" spans="1:21" x14ac:dyDescent="0.25">
      <c r="A40" s="4" t="s">
        <v>0</v>
      </c>
      <c r="B40" s="12" t="s">
        <v>6</v>
      </c>
      <c r="C40" s="8">
        <f t="shared" si="0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f t="shared" si="1"/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7"/>
      <c r="Q40" s="17"/>
      <c r="R40" s="17"/>
      <c r="S40" s="17"/>
      <c r="T40" s="17"/>
      <c r="U40" s="17"/>
    </row>
    <row r="41" spans="1:21" x14ac:dyDescent="0.25">
      <c r="A41" s="4" t="s">
        <v>0</v>
      </c>
      <c r="B41" s="14" t="s">
        <v>8</v>
      </c>
      <c r="C41" s="8">
        <f t="shared" si="0"/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f t="shared" si="1"/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7"/>
      <c r="Q41" s="17"/>
      <c r="R41" s="17"/>
      <c r="S41" s="17"/>
      <c r="T41" s="17"/>
      <c r="U41" s="17"/>
    </row>
    <row r="42" spans="1:21" s="1" customFormat="1" ht="60" x14ac:dyDescent="0.25">
      <c r="A42" s="4" t="s">
        <v>25</v>
      </c>
      <c r="B42" s="10" t="s">
        <v>26</v>
      </c>
      <c r="C42" s="11">
        <f t="shared" si="0"/>
        <v>8510</v>
      </c>
      <c r="D42" s="11">
        <v>6551</v>
      </c>
      <c r="E42" s="11">
        <v>0</v>
      </c>
      <c r="F42" s="11">
        <v>0</v>
      </c>
      <c r="G42" s="11">
        <v>0</v>
      </c>
      <c r="H42" s="11">
        <v>1959</v>
      </c>
      <c r="I42" s="11">
        <f t="shared" si="1"/>
        <v>4287.9503599999998</v>
      </c>
      <c r="J42" s="11">
        <v>3334.79763</v>
      </c>
      <c r="K42" s="11">
        <v>0</v>
      </c>
      <c r="L42" s="11">
        <v>0</v>
      </c>
      <c r="M42" s="11">
        <v>0</v>
      </c>
      <c r="N42" s="11">
        <v>5.6190600000000002</v>
      </c>
      <c r="O42" s="11">
        <v>947.53367000000003</v>
      </c>
      <c r="P42" s="18">
        <f t="shared" si="2"/>
        <v>0.50387195769682724</v>
      </c>
      <c r="Q42" s="18">
        <f t="shared" si="3"/>
        <v>0.50990943214776374</v>
      </c>
      <c r="R42" s="18"/>
      <c r="S42" s="18"/>
      <c r="T42" s="18"/>
      <c r="U42" s="18">
        <f t="shared" si="7"/>
        <v>0.48368232261357835</v>
      </c>
    </row>
    <row r="43" spans="1:21" x14ac:dyDescent="0.25">
      <c r="A43" s="4" t="s">
        <v>0</v>
      </c>
      <c r="B43" s="9" t="s">
        <v>6</v>
      </c>
      <c r="C43" s="8">
        <f t="shared" si="0"/>
        <v>8505</v>
      </c>
      <c r="D43" s="8">
        <v>6551</v>
      </c>
      <c r="E43" s="8">
        <v>0</v>
      </c>
      <c r="F43" s="8">
        <v>0</v>
      </c>
      <c r="G43" s="8">
        <v>0</v>
      </c>
      <c r="H43" s="8">
        <v>1954</v>
      </c>
      <c r="I43" s="8">
        <f t="shared" si="1"/>
        <v>4278.0775000000003</v>
      </c>
      <c r="J43" s="8">
        <v>3334.79763</v>
      </c>
      <c r="K43" s="8">
        <v>0</v>
      </c>
      <c r="L43" s="8">
        <v>0</v>
      </c>
      <c r="M43" s="8">
        <v>0</v>
      </c>
      <c r="N43" s="8">
        <v>0</v>
      </c>
      <c r="O43" s="8">
        <v>943.27986999999996</v>
      </c>
      <c r="P43" s="17">
        <f t="shared" si="2"/>
        <v>0.50300734861845975</v>
      </c>
      <c r="Q43" s="17">
        <f t="shared" si="3"/>
        <v>0.50905169134483286</v>
      </c>
      <c r="R43" s="17"/>
      <c r="S43" s="17"/>
      <c r="T43" s="17"/>
      <c r="U43" s="17">
        <f t="shared" si="7"/>
        <v>0.48274302456499485</v>
      </c>
    </row>
    <row r="44" spans="1:21" x14ac:dyDescent="0.25">
      <c r="A44" s="4" t="s">
        <v>0</v>
      </c>
      <c r="B44" s="12" t="s">
        <v>7</v>
      </c>
      <c r="C44" s="8">
        <f t="shared" si="0"/>
        <v>3254</v>
      </c>
      <c r="D44" s="8">
        <v>2465</v>
      </c>
      <c r="E44" s="8">
        <v>0</v>
      </c>
      <c r="F44" s="8">
        <v>0</v>
      </c>
      <c r="G44" s="8">
        <v>0</v>
      </c>
      <c r="H44" s="8">
        <v>789</v>
      </c>
      <c r="I44" s="8">
        <f t="shared" si="1"/>
        <v>2318.8404700000001</v>
      </c>
      <c r="J44" s="8">
        <v>2318.8404700000001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7">
        <f t="shared" si="2"/>
        <v>0.71261231407498471</v>
      </c>
      <c r="Q44" s="17">
        <f t="shared" si="3"/>
        <v>0.94070607302231246</v>
      </c>
      <c r="R44" s="17"/>
      <c r="S44" s="17"/>
      <c r="T44" s="17"/>
      <c r="U44" s="17">
        <f t="shared" si="7"/>
        <v>0</v>
      </c>
    </row>
    <row r="45" spans="1:21" x14ac:dyDescent="0.25">
      <c r="A45" s="4" t="s">
        <v>0</v>
      </c>
      <c r="B45" s="12" t="s">
        <v>8</v>
      </c>
      <c r="C45" s="8">
        <f t="shared" si="0"/>
        <v>4703</v>
      </c>
      <c r="D45" s="8">
        <v>3938</v>
      </c>
      <c r="E45" s="8">
        <v>0</v>
      </c>
      <c r="F45" s="8">
        <v>0</v>
      </c>
      <c r="G45" s="8">
        <v>0</v>
      </c>
      <c r="H45" s="8">
        <v>765</v>
      </c>
      <c r="I45" s="8">
        <f t="shared" si="1"/>
        <v>1454.5542799999998</v>
      </c>
      <c r="J45" s="8">
        <v>885.64381000000003</v>
      </c>
      <c r="K45" s="8">
        <v>0</v>
      </c>
      <c r="L45" s="8">
        <v>0</v>
      </c>
      <c r="M45" s="8">
        <v>0</v>
      </c>
      <c r="N45" s="8">
        <v>0</v>
      </c>
      <c r="O45" s="8">
        <v>568.91046999999992</v>
      </c>
      <c r="P45" s="17">
        <f t="shared" si="2"/>
        <v>0.30928221985966403</v>
      </c>
      <c r="Q45" s="17">
        <f t="shared" si="3"/>
        <v>0.22489685373285934</v>
      </c>
      <c r="R45" s="17"/>
      <c r="S45" s="17"/>
      <c r="T45" s="17"/>
      <c r="U45" s="17">
        <f t="shared" si="7"/>
        <v>0.74367381699346391</v>
      </c>
    </row>
    <row r="46" spans="1:21" x14ac:dyDescent="0.25">
      <c r="A46" s="4" t="s">
        <v>0</v>
      </c>
      <c r="B46" s="12" t="s">
        <v>10</v>
      </c>
      <c r="C46" s="8">
        <f t="shared" si="0"/>
        <v>190</v>
      </c>
      <c r="D46" s="8">
        <v>40</v>
      </c>
      <c r="E46" s="8">
        <v>0</v>
      </c>
      <c r="F46" s="8">
        <v>0</v>
      </c>
      <c r="G46" s="8">
        <v>0</v>
      </c>
      <c r="H46" s="8">
        <v>150</v>
      </c>
      <c r="I46" s="8">
        <f t="shared" si="1"/>
        <v>170.22551999999999</v>
      </c>
      <c r="J46" s="8">
        <v>39.725519999999996</v>
      </c>
      <c r="K46" s="8">
        <v>0</v>
      </c>
      <c r="L46" s="8">
        <v>0</v>
      </c>
      <c r="M46" s="8">
        <v>0</v>
      </c>
      <c r="N46" s="8">
        <v>0</v>
      </c>
      <c r="O46" s="8">
        <v>130.5</v>
      </c>
      <c r="P46" s="17">
        <f t="shared" si="2"/>
        <v>0.89592378947368412</v>
      </c>
      <c r="Q46" s="17">
        <f t="shared" si="3"/>
        <v>0.99313799999999985</v>
      </c>
      <c r="R46" s="17"/>
      <c r="S46" s="17"/>
      <c r="T46" s="17"/>
      <c r="U46" s="17">
        <f t="shared" si="7"/>
        <v>0.87</v>
      </c>
    </row>
    <row r="47" spans="1:21" x14ac:dyDescent="0.25">
      <c r="A47" s="4" t="s">
        <v>0</v>
      </c>
      <c r="B47" s="12" t="s">
        <v>11</v>
      </c>
      <c r="C47" s="8">
        <f t="shared" si="0"/>
        <v>20</v>
      </c>
      <c r="D47" s="8">
        <v>20</v>
      </c>
      <c r="E47" s="8">
        <v>0</v>
      </c>
      <c r="F47" s="8">
        <v>0</v>
      </c>
      <c r="G47" s="8">
        <v>0</v>
      </c>
      <c r="H47" s="8">
        <v>0</v>
      </c>
      <c r="I47" s="8">
        <f t="shared" si="1"/>
        <v>14.07385</v>
      </c>
      <c r="J47" s="8">
        <v>14.07385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7">
        <f t="shared" si="2"/>
        <v>0.70369250000000005</v>
      </c>
      <c r="Q47" s="17">
        <f t="shared" si="3"/>
        <v>0.70369250000000005</v>
      </c>
      <c r="R47" s="17"/>
      <c r="S47" s="17"/>
      <c r="T47" s="17"/>
      <c r="U47" s="17"/>
    </row>
    <row r="48" spans="1:21" x14ac:dyDescent="0.25">
      <c r="A48" s="4" t="s">
        <v>0</v>
      </c>
      <c r="B48" s="12" t="s">
        <v>12</v>
      </c>
      <c r="C48" s="8">
        <f t="shared" si="0"/>
        <v>338</v>
      </c>
      <c r="D48" s="8">
        <v>88</v>
      </c>
      <c r="E48" s="8">
        <v>0</v>
      </c>
      <c r="F48" s="8">
        <v>0</v>
      </c>
      <c r="G48" s="8">
        <v>0</v>
      </c>
      <c r="H48" s="8">
        <v>250</v>
      </c>
      <c r="I48" s="8">
        <f t="shared" si="1"/>
        <v>320.38337999999999</v>
      </c>
      <c r="J48" s="8">
        <v>76.513980000000004</v>
      </c>
      <c r="K48" s="8">
        <v>0</v>
      </c>
      <c r="L48" s="8">
        <v>0</v>
      </c>
      <c r="M48" s="8">
        <v>0</v>
      </c>
      <c r="N48" s="8">
        <v>0</v>
      </c>
      <c r="O48" s="8">
        <v>243.86939999999998</v>
      </c>
      <c r="P48" s="17">
        <f t="shared" si="2"/>
        <v>0.94787982248520708</v>
      </c>
      <c r="Q48" s="17">
        <f t="shared" si="3"/>
        <v>0.86947704545454552</v>
      </c>
      <c r="R48" s="17"/>
      <c r="S48" s="17"/>
      <c r="T48" s="17"/>
      <c r="U48" s="17">
        <f t="shared" si="7"/>
        <v>0.97547759999999994</v>
      </c>
    </row>
    <row r="49" spans="1:21" x14ac:dyDescent="0.25">
      <c r="A49" s="4" t="s">
        <v>0</v>
      </c>
      <c r="B49" s="9" t="s">
        <v>13</v>
      </c>
      <c r="C49" s="8">
        <f t="shared" si="0"/>
        <v>5</v>
      </c>
      <c r="D49" s="8">
        <v>0</v>
      </c>
      <c r="E49" s="8">
        <v>0</v>
      </c>
      <c r="F49" s="8">
        <v>0</v>
      </c>
      <c r="G49" s="8">
        <v>0</v>
      </c>
      <c r="H49" s="8">
        <v>5</v>
      </c>
      <c r="I49" s="8">
        <f t="shared" si="1"/>
        <v>9.8728599999999993</v>
      </c>
      <c r="J49" s="8">
        <v>0</v>
      </c>
      <c r="K49" s="8">
        <v>0</v>
      </c>
      <c r="L49" s="8">
        <v>0</v>
      </c>
      <c r="M49" s="8">
        <v>0</v>
      </c>
      <c r="N49" s="8">
        <v>5.6190600000000002</v>
      </c>
      <c r="O49" s="8">
        <v>4.2538</v>
      </c>
      <c r="P49" s="17">
        <f t="shared" si="2"/>
        <v>1.9745719999999998</v>
      </c>
      <c r="Q49" s="17"/>
      <c r="R49" s="17"/>
      <c r="S49" s="17"/>
      <c r="T49" s="17"/>
      <c r="U49" s="17">
        <f t="shared" si="7"/>
        <v>0.85075999999999996</v>
      </c>
    </row>
    <row r="50" spans="1:21" s="1" customFormat="1" ht="75" x14ac:dyDescent="0.25">
      <c r="A50" s="4" t="s">
        <v>27</v>
      </c>
      <c r="B50" s="13" t="s">
        <v>28</v>
      </c>
      <c r="C50" s="11">
        <f t="shared" si="0"/>
        <v>5087</v>
      </c>
      <c r="D50" s="11">
        <v>3128</v>
      </c>
      <c r="E50" s="11">
        <v>0</v>
      </c>
      <c r="F50" s="11">
        <v>0</v>
      </c>
      <c r="G50" s="11">
        <v>0</v>
      </c>
      <c r="H50" s="11">
        <v>1959</v>
      </c>
      <c r="I50" s="11">
        <f t="shared" si="1"/>
        <v>3648.10797</v>
      </c>
      <c r="J50" s="11">
        <v>2694.9552400000002</v>
      </c>
      <c r="K50" s="11">
        <v>0</v>
      </c>
      <c r="L50" s="11">
        <v>0</v>
      </c>
      <c r="M50" s="11">
        <v>0</v>
      </c>
      <c r="N50" s="11">
        <v>5.6190600000000002</v>
      </c>
      <c r="O50" s="11">
        <v>947.53367000000003</v>
      </c>
      <c r="P50" s="18">
        <f t="shared" si="2"/>
        <v>0.71714330057008058</v>
      </c>
      <c r="Q50" s="18">
        <f t="shared" si="3"/>
        <v>0.86335495524296679</v>
      </c>
      <c r="R50" s="18"/>
      <c r="S50" s="18"/>
      <c r="T50" s="18"/>
      <c r="U50" s="18">
        <f t="shared" si="7"/>
        <v>0.48368232261357835</v>
      </c>
    </row>
    <row r="51" spans="1:21" x14ac:dyDescent="0.25">
      <c r="A51" s="4" t="s">
        <v>0</v>
      </c>
      <c r="B51" s="12" t="s">
        <v>6</v>
      </c>
      <c r="C51" s="8">
        <f t="shared" si="0"/>
        <v>5082</v>
      </c>
      <c r="D51" s="8">
        <v>3128</v>
      </c>
      <c r="E51" s="8">
        <v>0</v>
      </c>
      <c r="F51" s="8">
        <v>0</v>
      </c>
      <c r="G51" s="8">
        <v>0</v>
      </c>
      <c r="H51" s="8">
        <v>1954</v>
      </c>
      <c r="I51" s="8">
        <f t="shared" si="1"/>
        <v>3638.2351100000001</v>
      </c>
      <c r="J51" s="8">
        <v>2694.9552400000002</v>
      </c>
      <c r="K51" s="8">
        <v>0</v>
      </c>
      <c r="L51" s="8">
        <v>0</v>
      </c>
      <c r="M51" s="8">
        <v>0</v>
      </c>
      <c r="N51" s="8">
        <v>0</v>
      </c>
      <c r="O51" s="8">
        <v>943.27986999999996</v>
      </c>
      <c r="P51" s="17">
        <f t="shared" si="2"/>
        <v>0.71590616096025184</v>
      </c>
      <c r="Q51" s="17">
        <f t="shared" si="3"/>
        <v>0.86155858056265988</v>
      </c>
      <c r="R51" s="17"/>
      <c r="S51" s="17"/>
      <c r="T51" s="17"/>
      <c r="U51" s="17">
        <f t="shared" si="7"/>
        <v>0.48274302456499485</v>
      </c>
    </row>
    <row r="52" spans="1:21" x14ac:dyDescent="0.25">
      <c r="A52" s="4" t="s">
        <v>0</v>
      </c>
      <c r="B52" s="14" t="s">
        <v>7</v>
      </c>
      <c r="C52" s="8">
        <f t="shared" si="0"/>
        <v>3254</v>
      </c>
      <c r="D52" s="8">
        <v>2465</v>
      </c>
      <c r="E52" s="8">
        <v>0</v>
      </c>
      <c r="F52" s="8">
        <v>0</v>
      </c>
      <c r="G52" s="8">
        <v>0</v>
      </c>
      <c r="H52" s="8">
        <v>789</v>
      </c>
      <c r="I52" s="8">
        <f t="shared" si="1"/>
        <v>2318.8404700000001</v>
      </c>
      <c r="J52" s="8">
        <v>2318.8404700000001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7">
        <f t="shared" si="2"/>
        <v>0.71261231407498471</v>
      </c>
      <c r="Q52" s="17">
        <f t="shared" si="3"/>
        <v>0.94070607302231246</v>
      </c>
      <c r="R52" s="17"/>
      <c r="S52" s="17"/>
      <c r="T52" s="17"/>
      <c r="U52" s="17">
        <f t="shared" si="7"/>
        <v>0</v>
      </c>
    </row>
    <row r="53" spans="1:21" x14ac:dyDescent="0.25">
      <c r="A53" s="4" t="s">
        <v>0</v>
      </c>
      <c r="B53" s="14" t="s">
        <v>8</v>
      </c>
      <c r="C53" s="8">
        <f t="shared" si="0"/>
        <v>1393</v>
      </c>
      <c r="D53" s="8">
        <v>628</v>
      </c>
      <c r="E53" s="8">
        <v>0</v>
      </c>
      <c r="F53" s="8">
        <v>0</v>
      </c>
      <c r="G53" s="8">
        <v>0</v>
      </c>
      <c r="H53" s="8">
        <v>765</v>
      </c>
      <c r="I53" s="8">
        <f t="shared" si="1"/>
        <v>917.02356999999984</v>
      </c>
      <c r="J53" s="8">
        <v>348.11309999999997</v>
      </c>
      <c r="K53" s="8">
        <v>0</v>
      </c>
      <c r="L53" s="8">
        <v>0</v>
      </c>
      <c r="M53" s="8">
        <v>0</v>
      </c>
      <c r="N53" s="8">
        <v>0</v>
      </c>
      <c r="O53" s="8">
        <v>568.91046999999992</v>
      </c>
      <c r="P53" s="17">
        <f t="shared" si="2"/>
        <v>0.6583083776022971</v>
      </c>
      <c r="Q53" s="17">
        <f t="shared" si="3"/>
        <v>0.55432022292993621</v>
      </c>
      <c r="R53" s="17"/>
      <c r="S53" s="17"/>
      <c r="T53" s="17"/>
      <c r="U53" s="17">
        <f t="shared" si="7"/>
        <v>0.74367381699346391</v>
      </c>
    </row>
    <row r="54" spans="1:21" x14ac:dyDescent="0.25">
      <c r="A54" s="4" t="s">
        <v>0</v>
      </c>
      <c r="B54" s="14" t="s">
        <v>10</v>
      </c>
      <c r="C54" s="8">
        <f t="shared" si="0"/>
        <v>150</v>
      </c>
      <c r="D54" s="8">
        <v>0</v>
      </c>
      <c r="E54" s="8">
        <v>0</v>
      </c>
      <c r="F54" s="8">
        <v>0</v>
      </c>
      <c r="G54" s="8">
        <v>0</v>
      </c>
      <c r="H54" s="8">
        <v>150</v>
      </c>
      <c r="I54" s="8">
        <f t="shared" si="1"/>
        <v>130.5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130.5</v>
      </c>
      <c r="P54" s="17">
        <f t="shared" si="2"/>
        <v>0.87</v>
      </c>
      <c r="Q54" s="17"/>
      <c r="R54" s="17"/>
      <c r="S54" s="17"/>
      <c r="T54" s="17"/>
      <c r="U54" s="17">
        <f t="shared" si="7"/>
        <v>0.87</v>
      </c>
    </row>
    <row r="55" spans="1:21" x14ac:dyDescent="0.25">
      <c r="A55" s="4" t="s">
        <v>0</v>
      </c>
      <c r="B55" s="14" t="s">
        <v>11</v>
      </c>
      <c r="C55" s="8">
        <f t="shared" si="0"/>
        <v>20</v>
      </c>
      <c r="D55" s="8">
        <v>20</v>
      </c>
      <c r="E55" s="8">
        <v>0</v>
      </c>
      <c r="F55" s="8">
        <v>0</v>
      </c>
      <c r="G55" s="8">
        <v>0</v>
      </c>
      <c r="H55" s="8">
        <v>0</v>
      </c>
      <c r="I55" s="8">
        <f t="shared" si="1"/>
        <v>14.07385</v>
      </c>
      <c r="J55" s="8">
        <v>14.07385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17">
        <f t="shared" si="2"/>
        <v>0.70369250000000005</v>
      </c>
      <c r="Q55" s="17">
        <f t="shared" si="3"/>
        <v>0.70369250000000005</v>
      </c>
      <c r="R55" s="17"/>
      <c r="S55" s="17"/>
      <c r="T55" s="17"/>
      <c r="U55" s="17"/>
    </row>
    <row r="56" spans="1:21" x14ac:dyDescent="0.25">
      <c r="A56" s="4" t="s">
        <v>0</v>
      </c>
      <c r="B56" s="14" t="s">
        <v>12</v>
      </c>
      <c r="C56" s="8">
        <f t="shared" si="0"/>
        <v>265</v>
      </c>
      <c r="D56" s="8">
        <v>15</v>
      </c>
      <c r="E56" s="8">
        <v>0</v>
      </c>
      <c r="F56" s="8">
        <v>0</v>
      </c>
      <c r="G56" s="8">
        <v>0</v>
      </c>
      <c r="H56" s="8">
        <v>250</v>
      </c>
      <c r="I56" s="8">
        <f t="shared" si="1"/>
        <v>257.79721999999998</v>
      </c>
      <c r="J56" s="8">
        <v>13.927820000000001</v>
      </c>
      <c r="K56" s="8">
        <v>0</v>
      </c>
      <c r="L56" s="8">
        <v>0</v>
      </c>
      <c r="M56" s="8">
        <v>0</v>
      </c>
      <c r="N56" s="8">
        <v>0</v>
      </c>
      <c r="O56" s="8">
        <v>243.86939999999998</v>
      </c>
      <c r="P56" s="17">
        <f t="shared" si="2"/>
        <v>0.97281969811320745</v>
      </c>
      <c r="Q56" s="17">
        <f t="shared" si="3"/>
        <v>0.92852133333333342</v>
      </c>
      <c r="R56" s="17"/>
      <c r="S56" s="17"/>
      <c r="T56" s="17"/>
      <c r="U56" s="17">
        <f t="shared" si="7"/>
        <v>0.97547759999999994</v>
      </c>
    </row>
    <row r="57" spans="1:21" x14ac:dyDescent="0.25">
      <c r="A57" s="4" t="s">
        <v>0</v>
      </c>
      <c r="B57" s="12" t="s">
        <v>13</v>
      </c>
      <c r="C57" s="8">
        <f t="shared" si="0"/>
        <v>5</v>
      </c>
      <c r="D57" s="8">
        <v>0</v>
      </c>
      <c r="E57" s="8">
        <v>0</v>
      </c>
      <c r="F57" s="8">
        <v>0</v>
      </c>
      <c r="G57" s="8">
        <v>0</v>
      </c>
      <c r="H57" s="8">
        <v>5</v>
      </c>
      <c r="I57" s="8">
        <f t="shared" si="1"/>
        <v>9.8728599999999993</v>
      </c>
      <c r="J57" s="8">
        <v>0</v>
      </c>
      <c r="K57" s="8">
        <v>0</v>
      </c>
      <c r="L57" s="8">
        <v>0</v>
      </c>
      <c r="M57" s="8">
        <v>0</v>
      </c>
      <c r="N57" s="8">
        <v>5.6190600000000002</v>
      </c>
      <c r="O57" s="8">
        <v>4.2538</v>
      </c>
      <c r="P57" s="17">
        <f t="shared" si="2"/>
        <v>1.9745719999999998</v>
      </c>
      <c r="Q57" s="17"/>
      <c r="R57" s="17"/>
      <c r="S57" s="17"/>
      <c r="T57" s="17"/>
      <c r="U57" s="17">
        <f t="shared" si="7"/>
        <v>0.85075999999999996</v>
      </c>
    </row>
    <row r="58" spans="1:21" s="1" customFormat="1" ht="30" x14ac:dyDescent="0.25">
      <c r="A58" s="4" t="s">
        <v>29</v>
      </c>
      <c r="B58" s="13" t="s">
        <v>30</v>
      </c>
      <c r="C58" s="11">
        <f t="shared" si="0"/>
        <v>115</v>
      </c>
      <c r="D58" s="11">
        <v>115</v>
      </c>
      <c r="E58" s="11">
        <v>0</v>
      </c>
      <c r="F58" s="11">
        <v>0</v>
      </c>
      <c r="G58" s="11">
        <v>0</v>
      </c>
      <c r="H58" s="11">
        <v>0</v>
      </c>
      <c r="I58" s="11">
        <f t="shared" si="1"/>
        <v>52.669930000000001</v>
      </c>
      <c r="J58" s="11">
        <v>52.669930000000001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8">
        <f t="shared" si="2"/>
        <v>0.45799939130434786</v>
      </c>
      <c r="Q58" s="18">
        <f t="shared" si="3"/>
        <v>0.45799939130434786</v>
      </c>
      <c r="R58" s="18"/>
      <c r="S58" s="18"/>
      <c r="T58" s="18"/>
      <c r="U58" s="18"/>
    </row>
    <row r="59" spans="1:21" x14ac:dyDescent="0.25">
      <c r="A59" s="4" t="s">
        <v>0</v>
      </c>
      <c r="B59" s="12" t="s">
        <v>6</v>
      </c>
      <c r="C59" s="8">
        <f t="shared" si="0"/>
        <v>115</v>
      </c>
      <c r="D59" s="8">
        <v>115</v>
      </c>
      <c r="E59" s="8">
        <v>0</v>
      </c>
      <c r="F59" s="8">
        <v>0</v>
      </c>
      <c r="G59" s="8">
        <v>0</v>
      </c>
      <c r="H59" s="8">
        <v>0</v>
      </c>
      <c r="I59" s="8">
        <f t="shared" si="1"/>
        <v>52.669930000000001</v>
      </c>
      <c r="J59" s="8">
        <v>52.669930000000001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7">
        <f t="shared" si="2"/>
        <v>0.45799939130434786</v>
      </c>
      <c r="Q59" s="17">
        <f t="shared" si="3"/>
        <v>0.45799939130434786</v>
      </c>
      <c r="R59" s="17"/>
      <c r="S59" s="17"/>
      <c r="T59" s="17"/>
      <c r="U59" s="17"/>
    </row>
    <row r="60" spans="1:21" x14ac:dyDescent="0.25">
      <c r="A60" s="4" t="s">
        <v>0</v>
      </c>
      <c r="B60" s="14" t="s">
        <v>8</v>
      </c>
      <c r="C60" s="8">
        <f t="shared" si="0"/>
        <v>110</v>
      </c>
      <c r="D60" s="8">
        <v>110</v>
      </c>
      <c r="E60" s="8">
        <v>0</v>
      </c>
      <c r="F60" s="8">
        <v>0</v>
      </c>
      <c r="G60" s="8">
        <v>0</v>
      </c>
      <c r="H60" s="8">
        <v>0</v>
      </c>
      <c r="I60" s="8">
        <f t="shared" si="1"/>
        <v>52.369930000000004</v>
      </c>
      <c r="J60" s="8">
        <v>52.369930000000004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7">
        <f t="shared" si="2"/>
        <v>0.47609027272727278</v>
      </c>
      <c r="Q60" s="17">
        <f t="shared" si="3"/>
        <v>0.47609027272727278</v>
      </c>
      <c r="R60" s="17"/>
      <c r="S60" s="17"/>
      <c r="T60" s="17"/>
      <c r="U60" s="17"/>
    </row>
    <row r="61" spans="1:21" x14ac:dyDescent="0.25">
      <c r="A61" s="4" t="s">
        <v>0</v>
      </c>
      <c r="B61" s="14" t="s">
        <v>12</v>
      </c>
      <c r="C61" s="8">
        <f t="shared" si="0"/>
        <v>5</v>
      </c>
      <c r="D61" s="8">
        <v>5</v>
      </c>
      <c r="E61" s="8">
        <v>0</v>
      </c>
      <c r="F61" s="8">
        <v>0</v>
      </c>
      <c r="G61" s="8">
        <v>0</v>
      </c>
      <c r="H61" s="8">
        <v>0</v>
      </c>
      <c r="I61" s="8">
        <f t="shared" si="1"/>
        <v>0.3</v>
      </c>
      <c r="J61" s="8">
        <v>0.3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7">
        <f t="shared" si="2"/>
        <v>0.06</v>
      </c>
      <c r="Q61" s="17">
        <f t="shared" si="3"/>
        <v>0.06</v>
      </c>
      <c r="R61" s="17"/>
      <c r="S61" s="17"/>
      <c r="T61" s="17"/>
      <c r="U61" s="17"/>
    </row>
    <row r="62" spans="1:21" s="1" customFormat="1" ht="45" x14ac:dyDescent="0.25">
      <c r="A62" s="4" t="s">
        <v>31</v>
      </c>
      <c r="B62" s="13" t="s">
        <v>32</v>
      </c>
      <c r="C62" s="11">
        <f t="shared" si="0"/>
        <v>1440</v>
      </c>
      <c r="D62" s="11">
        <v>1440</v>
      </c>
      <c r="E62" s="11">
        <v>0</v>
      </c>
      <c r="F62" s="11">
        <v>0</v>
      </c>
      <c r="G62" s="11">
        <v>0</v>
      </c>
      <c r="H62" s="11">
        <v>0</v>
      </c>
      <c r="I62" s="11">
        <f t="shared" si="1"/>
        <v>64.584090000000003</v>
      </c>
      <c r="J62" s="11">
        <v>64.584090000000003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8">
        <f t="shared" si="2"/>
        <v>4.4850062500000003E-2</v>
      </c>
      <c r="Q62" s="18">
        <f t="shared" si="3"/>
        <v>4.4850062500000003E-2</v>
      </c>
      <c r="R62" s="18"/>
      <c r="S62" s="18"/>
      <c r="T62" s="18"/>
      <c r="U62" s="18"/>
    </row>
    <row r="63" spans="1:21" x14ac:dyDescent="0.25">
      <c r="A63" s="4" t="s">
        <v>0</v>
      </c>
      <c r="B63" s="12" t="s">
        <v>6</v>
      </c>
      <c r="C63" s="8">
        <f t="shared" si="0"/>
        <v>1440</v>
      </c>
      <c r="D63" s="8">
        <v>1440</v>
      </c>
      <c r="E63" s="8">
        <v>0</v>
      </c>
      <c r="F63" s="8">
        <v>0</v>
      </c>
      <c r="G63" s="8">
        <v>0</v>
      </c>
      <c r="H63" s="8">
        <v>0</v>
      </c>
      <c r="I63" s="8">
        <f t="shared" si="1"/>
        <v>64.584090000000003</v>
      </c>
      <c r="J63" s="8">
        <v>64.584090000000003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7">
        <f t="shared" si="2"/>
        <v>4.4850062500000003E-2</v>
      </c>
      <c r="Q63" s="17">
        <f t="shared" si="3"/>
        <v>4.4850062500000003E-2</v>
      </c>
      <c r="R63" s="17"/>
      <c r="S63" s="17"/>
      <c r="T63" s="17"/>
      <c r="U63" s="17"/>
    </row>
    <row r="64" spans="1:21" x14ac:dyDescent="0.25">
      <c r="A64" s="4" t="s">
        <v>0</v>
      </c>
      <c r="B64" s="14" t="s">
        <v>8</v>
      </c>
      <c r="C64" s="8">
        <f t="shared" si="0"/>
        <v>1440</v>
      </c>
      <c r="D64" s="8">
        <v>1440</v>
      </c>
      <c r="E64" s="8">
        <v>0</v>
      </c>
      <c r="F64" s="8">
        <v>0</v>
      </c>
      <c r="G64" s="8">
        <v>0</v>
      </c>
      <c r="H64" s="8">
        <v>0</v>
      </c>
      <c r="I64" s="8">
        <f t="shared" si="1"/>
        <v>64.584090000000003</v>
      </c>
      <c r="J64" s="8">
        <v>64.584090000000003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7">
        <f t="shared" si="2"/>
        <v>4.4850062500000003E-2</v>
      </c>
      <c r="Q64" s="17">
        <f t="shared" si="3"/>
        <v>4.4850062500000003E-2</v>
      </c>
      <c r="R64" s="17"/>
      <c r="S64" s="17"/>
      <c r="T64" s="17"/>
      <c r="U64" s="17"/>
    </row>
    <row r="65" spans="1:21" x14ac:dyDescent="0.25">
      <c r="A65" s="4" t="s">
        <v>0</v>
      </c>
      <c r="B65" s="14" t="s">
        <v>10</v>
      </c>
      <c r="C65" s="8">
        <f t="shared" si="0"/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f t="shared" si="1"/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7"/>
      <c r="Q65" s="17"/>
      <c r="R65" s="17"/>
      <c r="S65" s="17"/>
      <c r="T65" s="17"/>
      <c r="U65" s="17"/>
    </row>
    <row r="66" spans="1:21" s="1" customFormat="1" ht="45" x14ac:dyDescent="0.25">
      <c r="A66" s="4" t="s">
        <v>33</v>
      </c>
      <c r="B66" s="13" t="s">
        <v>34</v>
      </c>
      <c r="C66" s="11">
        <f t="shared" si="0"/>
        <v>66</v>
      </c>
      <c r="D66" s="11">
        <v>66</v>
      </c>
      <c r="E66" s="11">
        <v>0</v>
      </c>
      <c r="F66" s="11">
        <v>0</v>
      </c>
      <c r="G66" s="11">
        <v>0</v>
      </c>
      <c r="H66" s="11">
        <v>0</v>
      </c>
      <c r="I66" s="11">
        <f t="shared" si="1"/>
        <v>49.530069999999995</v>
      </c>
      <c r="J66" s="11">
        <v>49.530069999999995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8">
        <f t="shared" si="2"/>
        <v>0.75045560606060602</v>
      </c>
      <c r="Q66" s="18">
        <f t="shared" si="3"/>
        <v>0.75045560606060602</v>
      </c>
      <c r="R66" s="18"/>
      <c r="S66" s="18"/>
      <c r="T66" s="18"/>
      <c r="U66" s="18"/>
    </row>
    <row r="67" spans="1:21" x14ac:dyDescent="0.25">
      <c r="A67" s="4" t="s">
        <v>0</v>
      </c>
      <c r="B67" s="12" t="s">
        <v>6</v>
      </c>
      <c r="C67" s="8">
        <f t="shared" si="0"/>
        <v>66</v>
      </c>
      <c r="D67" s="8">
        <v>66</v>
      </c>
      <c r="E67" s="8">
        <v>0</v>
      </c>
      <c r="F67" s="8">
        <v>0</v>
      </c>
      <c r="G67" s="8">
        <v>0</v>
      </c>
      <c r="H67" s="8">
        <v>0</v>
      </c>
      <c r="I67" s="8">
        <f t="shared" si="1"/>
        <v>49.530069999999995</v>
      </c>
      <c r="J67" s="8">
        <v>49.530069999999995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7">
        <f t="shared" si="2"/>
        <v>0.75045560606060602</v>
      </c>
      <c r="Q67" s="17">
        <f t="shared" si="3"/>
        <v>0.75045560606060602</v>
      </c>
      <c r="R67" s="17"/>
      <c r="S67" s="17"/>
      <c r="T67" s="17"/>
      <c r="U67" s="17"/>
    </row>
    <row r="68" spans="1:21" x14ac:dyDescent="0.25">
      <c r="A68" s="4" t="s">
        <v>0</v>
      </c>
      <c r="B68" s="14" t="s">
        <v>8</v>
      </c>
      <c r="C68" s="8">
        <f t="shared" si="0"/>
        <v>25</v>
      </c>
      <c r="D68" s="8">
        <v>25</v>
      </c>
      <c r="E68" s="8">
        <v>0</v>
      </c>
      <c r="F68" s="8">
        <v>0</v>
      </c>
      <c r="G68" s="8">
        <v>0</v>
      </c>
      <c r="H68" s="8">
        <v>0</v>
      </c>
      <c r="I68" s="8">
        <f t="shared" si="1"/>
        <v>9.804549999999999</v>
      </c>
      <c r="J68" s="8">
        <v>9.804549999999999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7">
        <f t="shared" si="2"/>
        <v>0.39218199999999998</v>
      </c>
      <c r="Q68" s="17">
        <f t="shared" si="3"/>
        <v>0.39218199999999998</v>
      </c>
      <c r="R68" s="17"/>
      <c r="S68" s="17"/>
      <c r="T68" s="17"/>
      <c r="U68" s="17"/>
    </row>
    <row r="69" spans="1:21" x14ac:dyDescent="0.25">
      <c r="A69" s="4" t="s">
        <v>0</v>
      </c>
      <c r="B69" s="14" t="s">
        <v>10</v>
      </c>
      <c r="C69" s="8">
        <f t="shared" si="0"/>
        <v>40</v>
      </c>
      <c r="D69" s="8">
        <v>40</v>
      </c>
      <c r="E69" s="8">
        <v>0</v>
      </c>
      <c r="F69" s="8">
        <v>0</v>
      </c>
      <c r="G69" s="8">
        <v>0</v>
      </c>
      <c r="H69" s="8">
        <v>0</v>
      </c>
      <c r="I69" s="8">
        <f t="shared" si="1"/>
        <v>39.725519999999996</v>
      </c>
      <c r="J69" s="8">
        <v>39.725519999999996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17">
        <f t="shared" si="2"/>
        <v>0.99313799999999985</v>
      </c>
      <c r="Q69" s="17">
        <f t="shared" si="3"/>
        <v>0.99313799999999985</v>
      </c>
      <c r="R69" s="17"/>
      <c r="S69" s="17"/>
      <c r="T69" s="17"/>
      <c r="U69" s="17"/>
    </row>
    <row r="70" spans="1:21" x14ac:dyDescent="0.25">
      <c r="A70" s="4" t="s">
        <v>0</v>
      </c>
      <c r="B70" s="14" t="s">
        <v>12</v>
      </c>
      <c r="C70" s="8">
        <f t="shared" ref="C70:C133" si="8">D70+E70+F70+G70+H70</f>
        <v>1</v>
      </c>
      <c r="D70" s="8">
        <v>1</v>
      </c>
      <c r="E70" s="8">
        <v>0</v>
      </c>
      <c r="F70" s="8">
        <v>0</v>
      </c>
      <c r="G70" s="8">
        <v>0</v>
      </c>
      <c r="H70" s="8">
        <v>0</v>
      </c>
      <c r="I70" s="8">
        <f t="shared" ref="I70:I133" si="9">J70+K70+L70+M70+N70+O70</f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7">
        <f t="shared" ref="P70:P133" si="10">I70/C70</f>
        <v>0</v>
      </c>
      <c r="Q70" s="17">
        <f t="shared" ref="Q70:Q133" si="11">(J70+N70)/D70</f>
        <v>0</v>
      </c>
      <c r="R70" s="17"/>
      <c r="S70" s="17"/>
      <c r="T70" s="17"/>
      <c r="U70" s="17"/>
    </row>
    <row r="71" spans="1:21" s="1" customFormat="1" ht="30" x14ac:dyDescent="0.25">
      <c r="A71" s="4" t="s">
        <v>35</v>
      </c>
      <c r="B71" s="13" t="s">
        <v>36</v>
      </c>
      <c r="C71" s="11">
        <f t="shared" si="8"/>
        <v>17</v>
      </c>
      <c r="D71" s="11">
        <v>17</v>
      </c>
      <c r="E71" s="11">
        <v>0</v>
      </c>
      <c r="F71" s="11">
        <v>0</v>
      </c>
      <c r="G71" s="11">
        <v>0</v>
      </c>
      <c r="H71" s="11">
        <v>0</v>
      </c>
      <c r="I71" s="11">
        <f t="shared" si="9"/>
        <v>0.92</v>
      </c>
      <c r="J71" s="11">
        <v>0.92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8">
        <f t="shared" si="10"/>
        <v>5.4117647058823534E-2</v>
      </c>
      <c r="Q71" s="18">
        <f t="shared" si="11"/>
        <v>5.4117647058823534E-2</v>
      </c>
      <c r="R71" s="18"/>
      <c r="S71" s="18"/>
      <c r="T71" s="18"/>
      <c r="U71" s="18"/>
    </row>
    <row r="72" spans="1:21" x14ac:dyDescent="0.25">
      <c r="A72" s="4" t="s">
        <v>0</v>
      </c>
      <c r="B72" s="12" t="s">
        <v>6</v>
      </c>
      <c r="C72" s="8">
        <f t="shared" si="8"/>
        <v>17</v>
      </c>
      <c r="D72" s="8">
        <v>17</v>
      </c>
      <c r="E72" s="8">
        <v>0</v>
      </c>
      <c r="F72" s="8">
        <v>0</v>
      </c>
      <c r="G72" s="8">
        <v>0</v>
      </c>
      <c r="H72" s="8">
        <v>0</v>
      </c>
      <c r="I72" s="8">
        <f t="shared" si="9"/>
        <v>0.92</v>
      </c>
      <c r="J72" s="8">
        <v>0.92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17">
        <f t="shared" si="10"/>
        <v>5.4117647058823534E-2</v>
      </c>
      <c r="Q72" s="17">
        <f t="shared" si="11"/>
        <v>5.4117647058823534E-2</v>
      </c>
      <c r="R72" s="17"/>
      <c r="S72" s="17"/>
      <c r="T72" s="17"/>
      <c r="U72" s="17"/>
    </row>
    <row r="73" spans="1:21" x14ac:dyDescent="0.25">
      <c r="A73" s="4" t="s">
        <v>0</v>
      </c>
      <c r="B73" s="14" t="s">
        <v>8</v>
      </c>
      <c r="C73" s="8">
        <f t="shared" si="8"/>
        <v>15</v>
      </c>
      <c r="D73" s="8">
        <v>15</v>
      </c>
      <c r="E73" s="8">
        <v>0</v>
      </c>
      <c r="F73" s="8">
        <v>0</v>
      </c>
      <c r="G73" s="8">
        <v>0</v>
      </c>
      <c r="H73" s="8">
        <v>0</v>
      </c>
      <c r="I73" s="8">
        <f t="shared" si="9"/>
        <v>0.42</v>
      </c>
      <c r="J73" s="8">
        <v>0.42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7">
        <f t="shared" si="10"/>
        <v>2.8000000000000001E-2</v>
      </c>
      <c r="Q73" s="17">
        <f t="shared" si="11"/>
        <v>2.8000000000000001E-2</v>
      </c>
      <c r="R73" s="17"/>
      <c r="S73" s="17"/>
      <c r="T73" s="17"/>
      <c r="U73" s="17"/>
    </row>
    <row r="74" spans="1:21" x14ac:dyDescent="0.25">
      <c r="A74" s="4" t="s">
        <v>0</v>
      </c>
      <c r="B74" s="14" t="s">
        <v>12</v>
      </c>
      <c r="C74" s="8">
        <f t="shared" si="8"/>
        <v>2</v>
      </c>
      <c r="D74" s="8">
        <v>2</v>
      </c>
      <c r="E74" s="8">
        <v>0</v>
      </c>
      <c r="F74" s="8">
        <v>0</v>
      </c>
      <c r="G74" s="8">
        <v>0</v>
      </c>
      <c r="H74" s="8">
        <v>0</v>
      </c>
      <c r="I74" s="8">
        <f t="shared" si="9"/>
        <v>0.5</v>
      </c>
      <c r="J74" s="8">
        <v>0.5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7">
        <f t="shared" si="10"/>
        <v>0.25</v>
      </c>
      <c r="Q74" s="17">
        <f t="shared" si="11"/>
        <v>0.25</v>
      </c>
      <c r="R74" s="17"/>
      <c r="S74" s="17"/>
      <c r="T74" s="17"/>
      <c r="U74" s="17"/>
    </row>
    <row r="75" spans="1:21" s="1" customFormat="1" ht="30" x14ac:dyDescent="0.25">
      <c r="A75" s="4" t="s">
        <v>37</v>
      </c>
      <c r="B75" s="13" t="s">
        <v>38</v>
      </c>
      <c r="C75" s="11">
        <f t="shared" si="8"/>
        <v>1785</v>
      </c>
      <c r="D75" s="11">
        <v>1785</v>
      </c>
      <c r="E75" s="11">
        <v>0</v>
      </c>
      <c r="F75" s="11">
        <v>0</v>
      </c>
      <c r="G75" s="11">
        <v>0</v>
      </c>
      <c r="H75" s="11">
        <v>0</v>
      </c>
      <c r="I75" s="11">
        <f t="shared" si="9"/>
        <v>472.13830000000007</v>
      </c>
      <c r="J75" s="11">
        <v>472.13830000000007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8">
        <f t="shared" si="10"/>
        <v>0.26450324929971991</v>
      </c>
      <c r="Q75" s="18">
        <f t="shared" si="11"/>
        <v>0.26450324929971991</v>
      </c>
      <c r="R75" s="18"/>
      <c r="S75" s="18"/>
      <c r="T75" s="18"/>
      <c r="U75" s="18"/>
    </row>
    <row r="76" spans="1:21" x14ac:dyDescent="0.25">
      <c r="A76" s="4" t="s">
        <v>0</v>
      </c>
      <c r="B76" s="12" t="s">
        <v>6</v>
      </c>
      <c r="C76" s="8">
        <f t="shared" si="8"/>
        <v>1785</v>
      </c>
      <c r="D76" s="8">
        <v>1785</v>
      </c>
      <c r="E76" s="8">
        <v>0</v>
      </c>
      <c r="F76" s="8">
        <v>0</v>
      </c>
      <c r="G76" s="8">
        <v>0</v>
      </c>
      <c r="H76" s="8">
        <v>0</v>
      </c>
      <c r="I76" s="8">
        <f t="shared" si="9"/>
        <v>472.13830000000007</v>
      </c>
      <c r="J76" s="8">
        <v>472.13830000000007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7">
        <f t="shared" si="10"/>
        <v>0.26450324929971991</v>
      </c>
      <c r="Q76" s="17">
        <f t="shared" si="11"/>
        <v>0.26450324929971991</v>
      </c>
      <c r="R76" s="17"/>
      <c r="S76" s="17"/>
      <c r="T76" s="17"/>
      <c r="U76" s="17"/>
    </row>
    <row r="77" spans="1:21" x14ac:dyDescent="0.25">
      <c r="A77" s="4" t="s">
        <v>0</v>
      </c>
      <c r="B77" s="14" t="s">
        <v>8</v>
      </c>
      <c r="C77" s="8">
        <f t="shared" si="8"/>
        <v>1720</v>
      </c>
      <c r="D77" s="8">
        <v>1720</v>
      </c>
      <c r="E77" s="8">
        <v>0</v>
      </c>
      <c r="F77" s="8">
        <v>0</v>
      </c>
      <c r="G77" s="8">
        <v>0</v>
      </c>
      <c r="H77" s="8">
        <v>0</v>
      </c>
      <c r="I77" s="8">
        <f t="shared" si="9"/>
        <v>410.35214000000002</v>
      </c>
      <c r="J77" s="8">
        <v>410.35214000000002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7">
        <f t="shared" si="10"/>
        <v>0.23857682558139537</v>
      </c>
      <c r="Q77" s="17">
        <f t="shared" si="11"/>
        <v>0.23857682558139537</v>
      </c>
      <c r="R77" s="17"/>
      <c r="S77" s="17"/>
      <c r="T77" s="17"/>
      <c r="U77" s="17"/>
    </row>
    <row r="78" spans="1:21" x14ac:dyDescent="0.25">
      <c r="A78" s="4" t="s">
        <v>0</v>
      </c>
      <c r="B78" s="14" t="s">
        <v>12</v>
      </c>
      <c r="C78" s="8">
        <f t="shared" si="8"/>
        <v>65</v>
      </c>
      <c r="D78" s="8">
        <v>65</v>
      </c>
      <c r="E78" s="8">
        <v>0</v>
      </c>
      <c r="F78" s="8">
        <v>0</v>
      </c>
      <c r="G78" s="8">
        <v>0</v>
      </c>
      <c r="H78" s="8">
        <v>0</v>
      </c>
      <c r="I78" s="8">
        <f t="shared" si="9"/>
        <v>61.786160000000002</v>
      </c>
      <c r="J78" s="8">
        <v>61.786160000000002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7">
        <f t="shared" si="10"/>
        <v>0.9505563076923077</v>
      </c>
      <c r="Q78" s="17">
        <f t="shared" si="11"/>
        <v>0.9505563076923077</v>
      </c>
      <c r="R78" s="17"/>
      <c r="S78" s="17"/>
      <c r="T78" s="17"/>
      <c r="U78" s="17"/>
    </row>
    <row r="79" spans="1:21" x14ac:dyDescent="0.25">
      <c r="A79" s="4" t="s">
        <v>0</v>
      </c>
      <c r="B79" s="12" t="s">
        <v>13</v>
      </c>
      <c r="C79" s="8">
        <f t="shared" si="8"/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f t="shared" si="9"/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17"/>
      <c r="Q79" s="17"/>
      <c r="R79" s="17"/>
      <c r="S79" s="17"/>
      <c r="T79" s="17"/>
      <c r="U79" s="17"/>
    </row>
    <row r="80" spans="1:21" s="1" customFormat="1" ht="30" x14ac:dyDescent="0.25">
      <c r="A80" s="4" t="s">
        <v>39</v>
      </c>
      <c r="B80" s="10" t="s">
        <v>40</v>
      </c>
      <c r="C80" s="11">
        <f t="shared" si="8"/>
        <v>1939</v>
      </c>
      <c r="D80" s="11">
        <v>1649</v>
      </c>
      <c r="E80" s="11">
        <v>0</v>
      </c>
      <c r="F80" s="11">
        <v>0</v>
      </c>
      <c r="G80" s="11">
        <v>0</v>
      </c>
      <c r="H80" s="11">
        <v>290</v>
      </c>
      <c r="I80" s="11">
        <f t="shared" si="9"/>
        <v>1305.9714799999999</v>
      </c>
      <c r="J80" s="11">
        <v>1089.6861999999999</v>
      </c>
      <c r="K80" s="11">
        <v>0</v>
      </c>
      <c r="L80" s="11">
        <v>0</v>
      </c>
      <c r="M80" s="11">
        <v>0</v>
      </c>
      <c r="N80" s="11">
        <v>0</v>
      </c>
      <c r="O80" s="11">
        <v>216.28528000000003</v>
      </c>
      <c r="P80" s="18">
        <f t="shared" si="10"/>
        <v>0.67352835482207318</v>
      </c>
      <c r="Q80" s="18">
        <f t="shared" si="11"/>
        <v>0.66081637355973311</v>
      </c>
      <c r="R80" s="18"/>
      <c r="S80" s="18"/>
      <c r="T80" s="18"/>
      <c r="U80" s="18">
        <f t="shared" ref="U80:U131" si="12">O80/H80</f>
        <v>0.74581131034482773</v>
      </c>
    </row>
    <row r="81" spans="1:21" x14ac:dyDescent="0.25">
      <c r="A81" s="4" t="s">
        <v>0</v>
      </c>
      <c r="B81" s="9" t="s">
        <v>6</v>
      </c>
      <c r="C81" s="8">
        <f t="shared" si="8"/>
        <v>1909</v>
      </c>
      <c r="D81" s="8">
        <v>1639</v>
      </c>
      <c r="E81" s="8">
        <v>0</v>
      </c>
      <c r="F81" s="8">
        <v>0</v>
      </c>
      <c r="G81" s="8">
        <v>0</v>
      </c>
      <c r="H81" s="8">
        <v>270</v>
      </c>
      <c r="I81" s="8">
        <f t="shared" si="9"/>
        <v>1305.9714799999999</v>
      </c>
      <c r="J81" s="8">
        <v>1089.6861999999999</v>
      </c>
      <c r="K81" s="8">
        <v>0</v>
      </c>
      <c r="L81" s="8">
        <v>0</v>
      </c>
      <c r="M81" s="8">
        <v>0</v>
      </c>
      <c r="N81" s="8">
        <v>0</v>
      </c>
      <c r="O81" s="8">
        <v>216.28528000000003</v>
      </c>
      <c r="P81" s="17">
        <f t="shared" si="10"/>
        <v>0.68411287585123093</v>
      </c>
      <c r="Q81" s="17">
        <f t="shared" si="11"/>
        <v>0.6648482001220255</v>
      </c>
      <c r="R81" s="17"/>
      <c r="S81" s="17"/>
      <c r="T81" s="17"/>
      <c r="U81" s="17">
        <f t="shared" si="12"/>
        <v>0.80105659259259265</v>
      </c>
    </row>
    <row r="82" spans="1:21" x14ac:dyDescent="0.25">
      <c r="A82" s="4" t="s">
        <v>0</v>
      </c>
      <c r="B82" s="12" t="s">
        <v>7</v>
      </c>
      <c r="C82" s="8">
        <f t="shared" si="8"/>
        <v>359</v>
      </c>
      <c r="D82" s="8">
        <v>359</v>
      </c>
      <c r="E82" s="8">
        <v>0</v>
      </c>
      <c r="F82" s="8">
        <v>0</v>
      </c>
      <c r="G82" s="8">
        <v>0</v>
      </c>
      <c r="H82" s="8">
        <v>0</v>
      </c>
      <c r="I82" s="8">
        <f t="shared" si="9"/>
        <v>330.71571999999998</v>
      </c>
      <c r="J82" s="8">
        <v>330.71571999999998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17">
        <f t="shared" si="10"/>
        <v>0.921213704735376</v>
      </c>
      <c r="Q82" s="17">
        <f t="shared" si="11"/>
        <v>0.921213704735376</v>
      </c>
      <c r="R82" s="17"/>
      <c r="S82" s="17"/>
      <c r="T82" s="17"/>
      <c r="U82" s="17"/>
    </row>
    <row r="83" spans="1:21" x14ac:dyDescent="0.25">
      <c r="A83" s="4" t="s">
        <v>0</v>
      </c>
      <c r="B83" s="12" t="s">
        <v>8</v>
      </c>
      <c r="C83" s="8">
        <f t="shared" si="8"/>
        <v>1365</v>
      </c>
      <c r="D83" s="8">
        <v>1215</v>
      </c>
      <c r="E83" s="8">
        <v>0</v>
      </c>
      <c r="F83" s="8">
        <v>0</v>
      </c>
      <c r="G83" s="8">
        <v>0</v>
      </c>
      <c r="H83" s="8">
        <v>150</v>
      </c>
      <c r="I83" s="8">
        <f t="shared" si="9"/>
        <v>808.56902000000002</v>
      </c>
      <c r="J83" s="8">
        <v>695.45691999999997</v>
      </c>
      <c r="K83" s="8">
        <v>0</v>
      </c>
      <c r="L83" s="8">
        <v>0</v>
      </c>
      <c r="M83" s="8">
        <v>0</v>
      </c>
      <c r="N83" s="8">
        <v>0</v>
      </c>
      <c r="O83" s="8">
        <v>113.11210000000001</v>
      </c>
      <c r="P83" s="17">
        <f t="shared" si="10"/>
        <v>0.59235825641025641</v>
      </c>
      <c r="Q83" s="17">
        <f t="shared" si="11"/>
        <v>0.57239252674897112</v>
      </c>
      <c r="R83" s="17"/>
      <c r="S83" s="17"/>
      <c r="T83" s="17"/>
      <c r="U83" s="17">
        <f t="shared" si="12"/>
        <v>0.75408066666666673</v>
      </c>
    </row>
    <row r="84" spans="1:21" x14ac:dyDescent="0.25">
      <c r="A84" s="4" t="s">
        <v>0</v>
      </c>
      <c r="B84" s="12" t="s">
        <v>9</v>
      </c>
      <c r="C84" s="8">
        <f t="shared" si="8"/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f t="shared" si="9"/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7"/>
      <c r="Q84" s="17"/>
      <c r="R84" s="17"/>
      <c r="S84" s="17"/>
      <c r="T84" s="17"/>
      <c r="U84" s="17"/>
    </row>
    <row r="85" spans="1:21" x14ac:dyDescent="0.25">
      <c r="A85" s="4" t="s">
        <v>0</v>
      </c>
      <c r="B85" s="12" t="s">
        <v>10</v>
      </c>
      <c r="C85" s="8">
        <f t="shared" si="8"/>
        <v>95</v>
      </c>
      <c r="D85" s="8">
        <v>60</v>
      </c>
      <c r="E85" s="8">
        <v>0</v>
      </c>
      <c r="F85" s="8">
        <v>0</v>
      </c>
      <c r="G85" s="8">
        <v>0</v>
      </c>
      <c r="H85" s="8">
        <v>35</v>
      </c>
      <c r="I85" s="8">
        <f t="shared" si="9"/>
        <v>93.706019999999995</v>
      </c>
      <c r="J85" s="8">
        <v>59.936019999999999</v>
      </c>
      <c r="K85" s="8">
        <v>0</v>
      </c>
      <c r="L85" s="8">
        <v>0</v>
      </c>
      <c r="M85" s="8">
        <v>0</v>
      </c>
      <c r="N85" s="8">
        <v>0</v>
      </c>
      <c r="O85" s="8">
        <v>33.770000000000003</v>
      </c>
      <c r="P85" s="17">
        <f t="shared" si="10"/>
        <v>0.98637915789473685</v>
      </c>
      <c r="Q85" s="17">
        <f t="shared" si="11"/>
        <v>0.99893366666666661</v>
      </c>
      <c r="R85" s="17"/>
      <c r="S85" s="17"/>
      <c r="T85" s="17"/>
      <c r="U85" s="17">
        <f t="shared" si="12"/>
        <v>0.96485714285714297</v>
      </c>
    </row>
    <row r="86" spans="1:21" x14ac:dyDescent="0.25">
      <c r="A86" s="4" t="s">
        <v>0</v>
      </c>
      <c r="B86" s="12" t="s">
        <v>11</v>
      </c>
      <c r="C86" s="8">
        <f t="shared" si="8"/>
        <v>23</v>
      </c>
      <c r="D86" s="8">
        <v>3</v>
      </c>
      <c r="E86" s="8">
        <v>0</v>
      </c>
      <c r="F86" s="8">
        <v>0</v>
      </c>
      <c r="G86" s="8">
        <v>0</v>
      </c>
      <c r="H86" s="8">
        <v>20</v>
      </c>
      <c r="I86" s="8">
        <f t="shared" si="9"/>
        <v>9.1452299999999997</v>
      </c>
      <c r="J86" s="8">
        <v>2.98</v>
      </c>
      <c r="K86" s="8">
        <v>0</v>
      </c>
      <c r="L86" s="8">
        <v>0</v>
      </c>
      <c r="M86" s="8">
        <v>0</v>
      </c>
      <c r="N86" s="8">
        <v>0</v>
      </c>
      <c r="O86" s="8">
        <v>6.1652299999999993</v>
      </c>
      <c r="P86" s="17">
        <f t="shared" si="10"/>
        <v>0.39761869565217389</v>
      </c>
      <c r="Q86" s="17">
        <f t="shared" si="11"/>
        <v>0.99333333333333329</v>
      </c>
      <c r="R86" s="17"/>
      <c r="S86" s="17"/>
      <c r="T86" s="17"/>
      <c r="U86" s="17">
        <f t="shared" si="12"/>
        <v>0.30826149999999997</v>
      </c>
    </row>
    <row r="87" spans="1:21" x14ac:dyDescent="0.25">
      <c r="A87" s="4" t="s">
        <v>0</v>
      </c>
      <c r="B87" s="12" t="s">
        <v>12</v>
      </c>
      <c r="C87" s="8">
        <f t="shared" si="8"/>
        <v>67</v>
      </c>
      <c r="D87" s="8">
        <v>2</v>
      </c>
      <c r="E87" s="8">
        <v>0</v>
      </c>
      <c r="F87" s="8">
        <v>0</v>
      </c>
      <c r="G87" s="8">
        <v>0</v>
      </c>
      <c r="H87" s="8">
        <v>65</v>
      </c>
      <c r="I87" s="8">
        <f t="shared" si="9"/>
        <v>63.83549</v>
      </c>
      <c r="J87" s="8">
        <v>0.59753999999999996</v>
      </c>
      <c r="K87" s="8">
        <v>0</v>
      </c>
      <c r="L87" s="8">
        <v>0</v>
      </c>
      <c r="M87" s="8">
        <v>0</v>
      </c>
      <c r="N87" s="8">
        <v>0</v>
      </c>
      <c r="O87" s="8">
        <v>63.237949999999998</v>
      </c>
      <c r="P87" s="17">
        <f t="shared" si="10"/>
        <v>0.9527685074626866</v>
      </c>
      <c r="Q87" s="17">
        <f t="shared" si="11"/>
        <v>0.29876999999999998</v>
      </c>
      <c r="R87" s="17"/>
      <c r="S87" s="17"/>
      <c r="T87" s="17"/>
      <c r="U87" s="17">
        <f t="shared" si="12"/>
        <v>0.97289153846153842</v>
      </c>
    </row>
    <row r="88" spans="1:21" x14ac:dyDescent="0.25">
      <c r="A88" s="4" t="s">
        <v>0</v>
      </c>
      <c r="B88" s="9" t="s">
        <v>13</v>
      </c>
      <c r="C88" s="8">
        <f t="shared" si="8"/>
        <v>30</v>
      </c>
      <c r="D88" s="8">
        <v>10</v>
      </c>
      <c r="E88" s="8">
        <v>0</v>
      </c>
      <c r="F88" s="8">
        <v>0</v>
      </c>
      <c r="G88" s="8">
        <v>0</v>
      </c>
      <c r="H88" s="8">
        <v>20</v>
      </c>
      <c r="I88" s="8">
        <f t="shared" si="9"/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17">
        <f t="shared" si="10"/>
        <v>0</v>
      </c>
      <c r="Q88" s="17">
        <f t="shared" si="11"/>
        <v>0</v>
      </c>
      <c r="R88" s="17"/>
      <c r="S88" s="17"/>
      <c r="T88" s="17"/>
      <c r="U88" s="17">
        <f t="shared" si="12"/>
        <v>0</v>
      </c>
    </row>
    <row r="89" spans="1:21" s="1" customFormat="1" ht="45" x14ac:dyDescent="0.25">
      <c r="A89" s="4" t="s">
        <v>41</v>
      </c>
      <c r="B89" s="13" t="s">
        <v>42</v>
      </c>
      <c r="C89" s="11">
        <f t="shared" si="8"/>
        <v>874</v>
      </c>
      <c r="D89" s="11">
        <v>584</v>
      </c>
      <c r="E89" s="11">
        <v>0</v>
      </c>
      <c r="F89" s="11">
        <v>0</v>
      </c>
      <c r="G89" s="11">
        <v>0</v>
      </c>
      <c r="H89" s="11">
        <v>290</v>
      </c>
      <c r="I89" s="11">
        <f t="shared" si="9"/>
        <v>764.54426000000001</v>
      </c>
      <c r="J89" s="11">
        <v>548.25897999999995</v>
      </c>
      <c r="K89" s="11">
        <v>0</v>
      </c>
      <c r="L89" s="11">
        <v>0</v>
      </c>
      <c r="M89" s="11">
        <v>0</v>
      </c>
      <c r="N89" s="11">
        <v>0</v>
      </c>
      <c r="O89" s="11">
        <v>216.28528000000003</v>
      </c>
      <c r="P89" s="18">
        <f t="shared" si="10"/>
        <v>0.8747645995423341</v>
      </c>
      <c r="Q89" s="18">
        <f t="shared" si="11"/>
        <v>0.93879962328767119</v>
      </c>
      <c r="R89" s="18"/>
      <c r="S89" s="18"/>
      <c r="T89" s="18"/>
      <c r="U89" s="18">
        <f t="shared" si="12"/>
        <v>0.74581131034482773</v>
      </c>
    </row>
    <row r="90" spans="1:21" x14ac:dyDescent="0.25">
      <c r="A90" s="4" t="s">
        <v>0</v>
      </c>
      <c r="B90" s="12" t="s">
        <v>6</v>
      </c>
      <c r="C90" s="8">
        <f t="shared" si="8"/>
        <v>854</v>
      </c>
      <c r="D90" s="8">
        <v>584</v>
      </c>
      <c r="E90" s="8">
        <v>0</v>
      </c>
      <c r="F90" s="8">
        <v>0</v>
      </c>
      <c r="G90" s="8">
        <v>0</v>
      </c>
      <c r="H90" s="8">
        <v>270</v>
      </c>
      <c r="I90" s="8">
        <f t="shared" si="9"/>
        <v>764.54426000000001</v>
      </c>
      <c r="J90" s="8">
        <v>548.25897999999995</v>
      </c>
      <c r="K90" s="8">
        <v>0</v>
      </c>
      <c r="L90" s="8">
        <v>0</v>
      </c>
      <c r="M90" s="8">
        <v>0</v>
      </c>
      <c r="N90" s="8">
        <v>0</v>
      </c>
      <c r="O90" s="8">
        <v>216.28528000000003</v>
      </c>
      <c r="P90" s="17">
        <f t="shared" si="10"/>
        <v>0.89525088992974244</v>
      </c>
      <c r="Q90" s="17">
        <f t="shared" si="11"/>
        <v>0.93879962328767119</v>
      </c>
      <c r="R90" s="17"/>
      <c r="S90" s="17"/>
      <c r="T90" s="17"/>
      <c r="U90" s="17">
        <f t="shared" si="12"/>
        <v>0.80105659259259265</v>
      </c>
    </row>
    <row r="91" spans="1:21" x14ac:dyDescent="0.25">
      <c r="A91" s="4" t="s">
        <v>0</v>
      </c>
      <c r="B91" s="14" t="s">
        <v>7</v>
      </c>
      <c r="C91" s="8">
        <f t="shared" si="8"/>
        <v>359</v>
      </c>
      <c r="D91" s="8">
        <v>359</v>
      </c>
      <c r="E91" s="8">
        <v>0</v>
      </c>
      <c r="F91" s="8">
        <v>0</v>
      </c>
      <c r="G91" s="8">
        <v>0</v>
      </c>
      <c r="H91" s="8">
        <v>0</v>
      </c>
      <c r="I91" s="8">
        <f t="shared" si="9"/>
        <v>330.71571999999998</v>
      </c>
      <c r="J91" s="8">
        <v>330.71571999999998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17">
        <f t="shared" si="10"/>
        <v>0.921213704735376</v>
      </c>
      <c r="Q91" s="17">
        <f t="shared" si="11"/>
        <v>0.921213704735376</v>
      </c>
      <c r="R91" s="17"/>
      <c r="S91" s="17"/>
      <c r="T91" s="17"/>
      <c r="U91" s="17"/>
    </row>
    <row r="92" spans="1:21" x14ac:dyDescent="0.25">
      <c r="A92" s="4" t="s">
        <v>0</v>
      </c>
      <c r="B92" s="14" t="s">
        <v>8</v>
      </c>
      <c r="C92" s="8">
        <f t="shared" si="8"/>
        <v>310</v>
      </c>
      <c r="D92" s="8">
        <v>160</v>
      </c>
      <c r="E92" s="8">
        <v>0</v>
      </c>
      <c r="F92" s="8">
        <v>0</v>
      </c>
      <c r="G92" s="8">
        <v>0</v>
      </c>
      <c r="H92" s="8">
        <v>150</v>
      </c>
      <c r="I92" s="8">
        <f t="shared" si="9"/>
        <v>267.14180000000005</v>
      </c>
      <c r="J92" s="8">
        <v>154.02970000000002</v>
      </c>
      <c r="K92" s="8">
        <v>0</v>
      </c>
      <c r="L92" s="8">
        <v>0</v>
      </c>
      <c r="M92" s="8">
        <v>0</v>
      </c>
      <c r="N92" s="8">
        <v>0</v>
      </c>
      <c r="O92" s="8">
        <v>113.11210000000001</v>
      </c>
      <c r="P92" s="17">
        <f t="shared" si="10"/>
        <v>0.86174774193548398</v>
      </c>
      <c r="Q92" s="17">
        <f t="shared" si="11"/>
        <v>0.9626856250000001</v>
      </c>
      <c r="R92" s="17"/>
      <c r="S92" s="17"/>
      <c r="T92" s="17"/>
      <c r="U92" s="17">
        <f t="shared" si="12"/>
        <v>0.75408066666666673</v>
      </c>
    </row>
    <row r="93" spans="1:21" x14ac:dyDescent="0.25">
      <c r="A93" s="4" t="s">
        <v>0</v>
      </c>
      <c r="B93" s="14" t="s">
        <v>10</v>
      </c>
      <c r="C93" s="8">
        <f t="shared" si="8"/>
        <v>95</v>
      </c>
      <c r="D93" s="8">
        <v>60</v>
      </c>
      <c r="E93" s="8">
        <v>0</v>
      </c>
      <c r="F93" s="8">
        <v>0</v>
      </c>
      <c r="G93" s="8">
        <v>0</v>
      </c>
      <c r="H93" s="8">
        <v>35</v>
      </c>
      <c r="I93" s="8">
        <f t="shared" si="9"/>
        <v>93.706019999999995</v>
      </c>
      <c r="J93" s="8">
        <v>59.936019999999999</v>
      </c>
      <c r="K93" s="8">
        <v>0</v>
      </c>
      <c r="L93" s="8">
        <v>0</v>
      </c>
      <c r="M93" s="8">
        <v>0</v>
      </c>
      <c r="N93" s="8">
        <v>0</v>
      </c>
      <c r="O93" s="8">
        <v>33.770000000000003</v>
      </c>
      <c r="P93" s="17">
        <f t="shared" si="10"/>
        <v>0.98637915789473685</v>
      </c>
      <c r="Q93" s="17">
        <f t="shared" si="11"/>
        <v>0.99893366666666661</v>
      </c>
      <c r="R93" s="17"/>
      <c r="S93" s="17"/>
      <c r="T93" s="17"/>
      <c r="U93" s="17">
        <f t="shared" si="12"/>
        <v>0.96485714285714297</v>
      </c>
    </row>
    <row r="94" spans="1:21" x14ac:dyDescent="0.25">
      <c r="A94" s="4" t="s">
        <v>0</v>
      </c>
      <c r="B94" s="14" t="s">
        <v>11</v>
      </c>
      <c r="C94" s="8">
        <f t="shared" si="8"/>
        <v>23</v>
      </c>
      <c r="D94" s="8">
        <v>3</v>
      </c>
      <c r="E94" s="8">
        <v>0</v>
      </c>
      <c r="F94" s="8">
        <v>0</v>
      </c>
      <c r="G94" s="8">
        <v>0</v>
      </c>
      <c r="H94" s="8">
        <v>20</v>
      </c>
      <c r="I94" s="8">
        <f t="shared" si="9"/>
        <v>9.1452299999999997</v>
      </c>
      <c r="J94" s="8">
        <v>2.98</v>
      </c>
      <c r="K94" s="8">
        <v>0</v>
      </c>
      <c r="L94" s="8">
        <v>0</v>
      </c>
      <c r="M94" s="8">
        <v>0</v>
      </c>
      <c r="N94" s="8">
        <v>0</v>
      </c>
      <c r="O94" s="8">
        <v>6.1652299999999993</v>
      </c>
      <c r="P94" s="17">
        <f t="shared" si="10"/>
        <v>0.39761869565217389</v>
      </c>
      <c r="Q94" s="17">
        <f t="shared" si="11"/>
        <v>0.99333333333333329</v>
      </c>
      <c r="R94" s="17"/>
      <c r="S94" s="17"/>
      <c r="T94" s="17"/>
      <c r="U94" s="17">
        <f t="shared" si="12"/>
        <v>0.30826149999999997</v>
      </c>
    </row>
    <row r="95" spans="1:21" x14ac:dyDescent="0.25">
      <c r="A95" s="4" t="s">
        <v>0</v>
      </c>
      <c r="B95" s="14" t="s">
        <v>12</v>
      </c>
      <c r="C95" s="8">
        <f t="shared" si="8"/>
        <v>67</v>
      </c>
      <c r="D95" s="8">
        <v>2</v>
      </c>
      <c r="E95" s="8">
        <v>0</v>
      </c>
      <c r="F95" s="8">
        <v>0</v>
      </c>
      <c r="G95" s="8">
        <v>0</v>
      </c>
      <c r="H95" s="8">
        <v>65</v>
      </c>
      <c r="I95" s="8">
        <f t="shared" si="9"/>
        <v>63.83549</v>
      </c>
      <c r="J95" s="8">
        <v>0.59753999999999996</v>
      </c>
      <c r="K95" s="8">
        <v>0</v>
      </c>
      <c r="L95" s="8">
        <v>0</v>
      </c>
      <c r="M95" s="8">
        <v>0</v>
      </c>
      <c r="N95" s="8">
        <v>0</v>
      </c>
      <c r="O95" s="8">
        <v>63.237949999999998</v>
      </c>
      <c r="P95" s="17">
        <f t="shared" si="10"/>
        <v>0.9527685074626866</v>
      </c>
      <c r="Q95" s="17">
        <f t="shared" si="11"/>
        <v>0.29876999999999998</v>
      </c>
      <c r="R95" s="17"/>
      <c r="S95" s="17"/>
      <c r="T95" s="17"/>
      <c r="U95" s="17">
        <f t="shared" si="12"/>
        <v>0.97289153846153842</v>
      </c>
    </row>
    <row r="96" spans="1:21" x14ac:dyDescent="0.25">
      <c r="A96" s="4" t="s">
        <v>0</v>
      </c>
      <c r="B96" s="12" t="s">
        <v>13</v>
      </c>
      <c r="C96" s="8">
        <f t="shared" si="8"/>
        <v>20</v>
      </c>
      <c r="D96" s="8">
        <v>0</v>
      </c>
      <c r="E96" s="8">
        <v>0</v>
      </c>
      <c r="F96" s="8">
        <v>0</v>
      </c>
      <c r="G96" s="8">
        <v>0</v>
      </c>
      <c r="H96" s="8">
        <v>20</v>
      </c>
      <c r="I96" s="8">
        <f t="shared" si="9"/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17">
        <f t="shared" si="10"/>
        <v>0</v>
      </c>
      <c r="Q96" s="17"/>
      <c r="R96" s="17"/>
      <c r="S96" s="17"/>
      <c r="T96" s="17"/>
      <c r="U96" s="17">
        <f t="shared" si="12"/>
        <v>0</v>
      </c>
    </row>
    <row r="97" spans="1:21" s="1" customFormat="1" ht="30" x14ac:dyDescent="0.25">
      <c r="A97" s="4" t="s">
        <v>43</v>
      </c>
      <c r="B97" s="13" t="s">
        <v>44</v>
      </c>
      <c r="C97" s="11">
        <f t="shared" si="8"/>
        <v>160</v>
      </c>
      <c r="D97" s="11">
        <v>160</v>
      </c>
      <c r="E97" s="11">
        <v>0</v>
      </c>
      <c r="F97" s="11">
        <v>0</v>
      </c>
      <c r="G97" s="11">
        <v>0</v>
      </c>
      <c r="H97" s="11">
        <v>0</v>
      </c>
      <c r="I97" s="11">
        <f t="shared" si="9"/>
        <v>61.351019999999998</v>
      </c>
      <c r="J97" s="11">
        <v>61.351019999999998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8">
        <f t="shared" si="10"/>
        <v>0.38344387499999999</v>
      </c>
      <c r="Q97" s="18">
        <f t="shared" si="11"/>
        <v>0.38344387499999999</v>
      </c>
      <c r="R97" s="18"/>
      <c r="S97" s="18"/>
      <c r="T97" s="18"/>
      <c r="U97" s="18"/>
    </row>
    <row r="98" spans="1:21" x14ac:dyDescent="0.25">
      <c r="A98" s="4" t="s">
        <v>0</v>
      </c>
      <c r="B98" s="12" t="s">
        <v>6</v>
      </c>
      <c r="C98" s="8">
        <f t="shared" si="8"/>
        <v>160</v>
      </c>
      <c r="D98" s="8">
        <v>160</v>
      </c>
      <c r="E98" s="8">
        <v>0</v>
      </c>
      <c r="F98" s="8">
        <v>0</v>
      </c>
      <c r="G98" s="8">
        <v>0</v>
      </c>
      <c r="H98" s="8">
        <v>0</v>
      </c>
      <c r="I98" s="8">
        <f t="shared" si="9"/>
        <v>61.351019999999998</v>
      </c>
      <c r="J98" s="8">
        <v>61.351019999999998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17">
        <f t="shared" si="10"/>
        <v>0.38344387499999999</v>
      </c>
      <c r="Q98" s="17">
        <f t="shared" si="11"/>
        <v>0.38344387499999999</v>
      </c>
      <c r="R98" s="17"/>
      <c r="S98" s="17"/>
      <c r="T98" s="17"/>
      <c r="U98" s="17"/>
    </row>
    <row r="99" spans="1:21" x14ac:dyDescent="0.25">
      <c r="A99" s="4" t="s">
        <v>0</v>
      </c>
      <c r="B99" s="14" t="s">
        <v>8</v>
      </c>
      <c r="C99" s="8">
        <f t="shared" si="8"/>
        <v>160</v>
      </c>
      <c r="D99" s="8">
        <v>160</v>
      </c>
      <c r="E99" s="8">
        <v>0</v>
      </c>
      <c r="F99" s="8">
        <v>0</v>
      </c>
      <c r="G99" s="8">
        <v>0</v>
      </c>
      <c r="H99" s="8">
        <v>0</v>
      </c>
      <c r="I99" s="8">
        <f t="shared" si="9"/>
        <v>61.351019999999998</v>
      </c>
      <c r="J99" s="8">
        <v>61.351019999999998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17">
        <f t="shared" si="10"/>
        <v>0.38344387499999999</v>
      </c>
      <c r="Q99" s="17">
        <f t="shared" si="11"/>
        <v>0.38344387499999999</v>
      </c>
      <c r="R99" s="17"/>
      <c r="S99" s="17"/>
      <c r="T99" s="17"/>
      <c r="U99" s="17"/>
    </row>
    <row r="100" spans="1:21" s="1" customFormat="1" ht="45" x14ac:dyDescent="0.25">
      <c r="A100" s="4" t="s">
        <v>45</v>
      </c>
      <c r="B100" s="13" t="s">
        <v>46</v>
      </c>
      <c r="C100" s="11">
        <f t="shared" si="8"/>
        <v>830</v>
      </c>
      <c r="D100" s="11">
        <v>830</v>
      </c>
      <c r="E100" s="11">
        <v>0</v>
      </c>
      <c r="F100" s="11">
        <v>0</v>
      </c>
      <c r="G100" s="11">
        <v>0</v>
      </c>
      <c r="H100" s="11">
        <v>0</v>
      </c>
      <c r="I100" s="11">
        <f t="shared" si="9"/>
        <v>473.20160999999996</v>
      </c>
      <c r="J100" s="11">
        <v>473.20160999999996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8">
        <f t="shared" si="10"/>
        <v>0.57012242168674698</v>
      </c>
      <c r="Q100" s="18">
        <f t="shared" si="11"/>
        <v>0.57012242168674698</v>
      </c>
      <c r="R100" s="18"/>
      <c r="S100" s="18"/>
      <c r="T100" s="18"/>
      <c r="U100" s="18"/>
    </row>
    <row r="101" spans="1:21" x14ac:dyDescent="0.25">
      <c r="A101" s="4" t="s">
        <v>0</v>
      </c>
      <c r="B101" s="12" t="s">
        <v>6</v>
      </c>
      <c r="C101" s="8">
        <f t="shared" si="8"/>
        <v>830</v>
      </c>
      <c r="D101" s="8">
        <v>830</v>
      </c>
      <c r="E101" s="8">
        <v>0</v>
      </c>
      <c r="F101" s="8">
        <v>0</v>
      </c>
      <c r="G101" s="8">
        <v>0</v>
      </c>
      <c r="H101" s="8">
        <v>0</v>
      </c>
      <c r="I101" s="8">
        <f t="shared" si="9"/>
        <v>473.20160999999996</v>
      </c>
      <c r="J101" s="8">
        <v>473.20160999999996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17">
        <f t="shared" si="10"/>
        <v>0.57012242168674698</v>
      </c>
      <c r="Q101" s="17">
        <f t="shared" si="11"/>
        <v>0.57012242168674698</v>
      </c>
      <c r="R101" s="17"/>
      <c r="S101" s="17"/>
      <c r="T101" s="17"/>
      <c r="U101" s="17"/>
    </row>
    <row r="102" spans="1:21" x14ac:dyDescent="0.25">
      <c r="A102" s="4" t="s">
        <v>0</v>
      </c>
      <c r="B102" s="14" t="s">
        <v>8</v>
      </c>
      <c r="C102" s="8">
        <f t="shared" si="8"/>
        <v>830</v>
      </c>
      <c r="D102" s="8">
        <v>830</v>
      </c>
      <c r="E102" s="8">
        <v>0</v>
      </c>
      <c r="F102" s="8">
        <v>0</v>
      </c>
      <c r="G102" s="8">
        <v>0</v>
      </c>
      <c r="H102" s="8">
        <v>0</v>
      </c>
      <c r="I102" s="8">
        <f t="shared" si="9"/>
        <v>473.20160999999996</v>
      </c>
      <c r="J102" s="8">
        <v>473.20160999999996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17">
        <f t="shared" si="10"/>
        <v>0.57012242168674698</v>
      </c>
      <c r="Q102" s="17">
        <f t="shared" si="11"/>
        <v>0.57012242168674698</v>
      </c>
      <c r="R102" s="17"/>
      <c r="S102" s="17"/>
      <c r="T102" s="17"/>
      <c r="U102" s="17"/>
    </row>
    <row r="103" spans="1:21" s="1" customFormat="1" ht="30" x14ac:dyDescent="0.25">
      <c r="A103" s="4" t="s">
        <v>47</v>
      </c>
      <c r="B103" s="13" t="s">
        <v>48</v>
      </c>
      <c r="C103" s="11">
        <f t="shared" si="8"/>
        <v>45</v>
      </c>
      <c r="D103" s="11">
        <v>45</v>
      </c>
      <c r="E103" s="11">
        <v>0</v>
      </c>
      <c r="F103" s="11">
        <v>0</v>
      </c>
      <c r="G103" s="11">
        <v>0</v>
      </c>
      <c r="H103" s="11">
        <v>0</v>
      </c>
      <c r="I103" s="11">
        <f t="shared" si="9"/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8">
        <f t="shared" si="10"/>
        <v>0</v>
      </c>
      <c r="Q103" s="18">
        <f t="shared" si="11"/>
        <v>0</v>
      </c>
      <c r="R103" s="18"/>
      <c r="S103" s="18"/>
      <c r="T103" s="18"/>
      <c r="U103" s="18"/>
    </row>
    <row r="104" spans="1:21" x14ac:dyDescent="0.25">
      <c r="A104" s="4" t="s">
        <v>0</v>
      </c>
      <c r="B104" s="12" t="s">
        <v>6</v>
      </c>
      <c r="C104" s="8">
        <f t="shared" si="8"/>
        <v>35</v>
      </c>
      <c r="D104" s="8">
        <v>35</v>
      </c>
      <c r="E104" s="8">
        <v>0</v>
      </c>
      <c r="F104" s="8">
        <v>0</v>
      </c>
      <c r="G104" s="8">
        <v>0</v>
      </c>
      <c r="H104" s="8">
        <v>0</v>
      </c>
      <c r="I104" s="8">
        <f t="shared" si="9"/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17">
        <f t="shared" si="10"/>
        <v>0</v>
      </c>
      <c r="Q104" s="17">
        <f t="shared" si="11"/>
        <v>0</v>
      </c>
      <c r="R104" s="17"/>
      <c r="S104" s="17"/>
      <c r="T104" s="17"/>
      <c r="U104" s="17"/>
    </row>
    <row r="105" spans="1:21" x14ac:dyDescent="0.25">
      <c r="A105" s="4" t="s">
        <v>0</v>
      </c>
      <c r="B105" s="14" t="s">
        <v>8</v>
      </c>
      <c r="C105" s="8">
        <f t="shared" si="8"/>
        <v>35</v>
      </c>
      <c r="D105" s="8">
        <v>35</v>
      </c>
      <c r="E105" s="8">
        <v>0</v>
      </c>
      <c r="F105" s="8">
        <v>0</v>
      </c>
      <c r="G105" s="8">
        <v>0</v>
      </c>
      <c r="H105" s="8">
        <v>0</v>
      </c>
      <c r="I105" s="8">
        <f t="shared" si="9"/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17">
        <f t="shared" si="10"/>
        <v>0</v>
      </c>
      <c r="Q105" s="17">
        <f t="shared" si="11"/>
        <v>0</v>
      </c>
      <c r="R105" s="17"/>
      <c r="S105" s="17"/>
      <c r="T105" s="17"/>
      <c r="U105" s="17"/>
    </row>
    <row r="106" spans="1:21" x14ac:dyDescent="0.25">
      <c r="A106" s="4" t="s">
        <v>0</v>
      </c>
      <c r="B106" s="12" t="s">
        <v>13</v>
      </c>
      <c r="C106" s="8">
        <f t="shared" si="8"/>
        <v>10</v>
      </c>
      <c r="D106" s="8">
        <v>10</v>
      </c>
      <c r="E106" s="8">
        <v>0</v>
      </c>
      <c r="F106" s="8">
        <v>0</v>
      </c>
      <c r="G106" s="8">
        <v>0</v>
      </c>
      <c r="H106" s="8">
        <v>0</v>
      </c>
      <c r="I106" s="8">
        <f t="shared" si="9"/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7">
        <f t="shared" si="10"/>
        <v>0</v>
      </c>
      <c r="Q106" s="17">
        <f t="shared" si="11"/>
        <v>0</v>
      </c>
      <c r="R106" s="17"/>
      <c r="S106" s="17"/>
      <c r="T106" s="17"/>
      <c r="U106" s="17"/>
    </row>
    <row r="107" spans="1:21" s="1" customFormat="1" ht="30" x14ac:dyDescent="0.25">
      <c r="A107" s="4" t="s">
        <v>49</v>
      </c>
      <c r="B107" s="13" t="s">
        <v>50</v>
      </c>
      <c r="C107" s="11">
        <f t="shared" si="8"/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f t="shared" si="9"/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8"/>
      <c r="Q107" s="18"/>
      <c r="R107" s="18"/>
      <c r="S107" s="18"/>
      <c r="T107" s="18"/>
      <c r="U107" s="18"/>
    </row>
    <row r="108" spans="1:21" x14ac:dyDescent="0.25">
      <c r="A108" s="4" t="s">
        <v>0</v>
      </c>
      <c r="B108" s="12" t="s">
        <v>6</v>
      </c>
      <c r="C108" s="8">
        <f t="shared" si="8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f t="shared" si="9"/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17"/>
      <c r="Q108" s="17"/>
      <c r="R108" s="17"/>
      <c r="S108" s="17"/>
      <c r="T108" s="17"/>
      <c r="U108" s="17"/>
    </row>
    <row r="109" spans="1:21" x14ac:dyDescent="0.25">
      <c r="A109" s="4" t="s">
        <v>0</v>
      </c>
      <c r="B109" s="14" t="s">
        <v>8</v>
      </c>
      <c r="C109" s="8">
        <f t="shared" si="8"/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f t="shared" si="9"/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17"/>
      <c r="Q109" s="17"/>
      <c r="R109" s="17"/>
      <c r="S109" s="17"/>
      <c r="T109" s="17"/>
      <c r="U109" s="17"/>
    </row>
    <row r="110" spans="1:21" x14ac:dyDescent="0.25">
      <c r="A110" s="4" t="s">
        <v>0</v>
      </c>
      <c r="B110" s="14" t="s">
        <v>9</v>
      </c>
      <c r="C110" s="8">
        <f t="shared" si="8"/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f t="shared" si="9"/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17"/>
      <c r="Q110" s="17"/>
      <c r="R110" s="17"/>
      <c r="S110" s="17"/>
      <c r="T110" s="17"/>
      <c r="U110" s="17"/>
    </row>
    <row r="111" spans="1:21" s="1" customFormat="1" ht="30" x14ac:dyDescent="0.25">
      <c r="A111" s="4" t="s">
        <v>51</v>
      </c>
      <c r="B111" s="13" t="s">
        <v>52</v>
      </c>
      <c r="C111" s="11">
        <f t="shared" si="8"/>
        <v>20</v>
      </c>
      <c r="D111" s="11">
        <v>20</v>
      </c>
      <c r="E111" s="11">
        <v>0</v>
      </c>
      <c r="F111" s="11">
        <v>0</v>
      </c>
      <c r="G111" s="11">
        <v>0</v>
      </c>
      <c r="H111" s="11">
        <v>0</v>
      </c>
      <c r="I111" s="11">
        <f t="shared" si="9"/>
        <v>0.375</v>
      </c>
      <c r="J111" s="11">
        <v>0.375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8">
        <f t="shared" si="10"/>
        <v>1.8749999999999999E-2</v>
      </c>
      <c r="Q111" s="18">
        <f t="shared" si="11"/>
        <v>1.8749999999999999E-2</v>
      </c>
      <c r="R111" s="18"/>
      <c r="S111" s="18"/>
      <c r="T111" s="18"/>
      <c r="U111" s="18"/>
    </row>
    <row r="112" spans="1:21" x14ac:dyDescent="0.25">
      <c r="A112" s="4" t="s">
        <v>0</v>
      </c>
      <c r="B112" s="12" t="s">
        <v>6</v>
      </c>
      <c r="C112" s="8">
        <f t="shared" si="8"/>
        <v>20</v>
      </c>
      <c r="D112" s="8">
        <v>20</v>
      </c>
      <c r="E112" s="8">
        <v>0</v>
      </c>
      <c r="F112" s="8">
        <v>0</v>
      </c>
      <c r="G112" s="8">
        <v>0</v>
      </c>
      <c r="H112" s="8">
        <v>0</v>
      </c>
      <c r="I112" s="8">
        <f t="shared" si="9"/>
        <v>0.375</v>
      </c>
      <c r="J112" s="8">
        <v>0.375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17">
        <f t="shared" si="10"/>
        <v>1.8749999999999999E-2</v>
      </c>
      <c r="Q112" s="17">
        <f t="shared" si="11"/>
        <v>1.8749999999999999E-2</v>
      </c>
      <c r="R112" s="17"/>
      <c r="S112" s="17"/>
      <c r="T112" s="17"/>
      <c r="U112" s="17"/>
    </row>
    <row r="113" spans="1:21" x14ac:dyDescent="0.25">
      <c r="A113" s="4" t="s">
        <v>0</v>
      </c>
      <c r="B113" s="14" t="s">
        <v>8</v>
      </c>
      <c r="C113" s="8">
        <f t="shared" si="8"/>
        <v>20</v>
      </c>
      <c r="D113" s="8">
        <v>20</v>
      </c>
      <c r="E113" s="8">
        <v>0</v>
      </c>
      <c r="F113" s="8">
        <v>0</v>
      </c>
      <c r="G113" s="8">
        <v>0</v>
      </c>
      <c r="H113" s="8">
        <v>0</v>
      </c>
      <c r="I113" s="8">
        <f t="shared" si="9"/>
        <v>0.375</v>
      </c>
      <c r="J113" s="8">
        <v>0.375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17">
        <f t="shared" si="10"/>
        <v>1.8749999999999999E-2</v>
      </c>
      <c r="Q113" s="17">
        <f t="shared" si="11"/>
        <v>1.8749999999999999E-2</v>
      </c>
      <c r="R113" s="17"/>
      <c r="S113" s="17"/>
      <c r="T113" s="17"/>
      <c r="U113" s="17"/>
    </row>
    <row r="114" spans="1:21" s="1" customFormat="1" ht="90" x14ac:dyDescent="0.25">
      <c r="A114" s="4" t="s">
        <v>53</v>
      </c>
      <c r="B114" s="13" t="s">
        <v>54</v>
      </c>
      <c r="C114" s="11">
        <f t="shared" si="8"/>
        <v>10</v>
      </c>
      <c r="D114" s="11">
        <v>10</v>
      </c>
      <c r="E114" s="11">
        <v>0</v>
      </c>
      <c r="F114" s="11">
        <v>0</v>
      </c>
      <c r="G114" s="11">
        <v>0</v>
      </c>
      <c r="H114" s="11">
        <v>0</v>
      </c>
      <c r="I114" s="11">
        <f t="shared" si="9"/>
        <v>6.4995900000000004</v>
      </c>
      <c r="J114" s="11">
        <v>6.4995900000000004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8">
        <f t="shared" si="10"/>
        <v>0.64995900000000006</v>
      </c>
      <c r="Q114" s="18">
        <f t="shared" si="11"/>
        <v>0.64995900000000006</v>
      </c>
      <c r="R114" s="18"/>
      <c r="S114" s="18"/>
      <c r="T114" s="18"/>
      <c r="U114" s="18"/>
    </row>
    <row r="115" spans="1:21" x14ac:dyDescent="0.25">
      <c r="A115" s="4" t="s">
        <v>0</v>
      </c>
      <c r="B115" s="12" t="s">
        <v>6</v>
      </c>
      <c r="C115" s="8">
        <f t="shared" si="8"/>
        <v>10</v>
      </c>
      <c r="D115" s="8">
        <v>10</v>
      </c>
      <c r="E115" s="8">
        <v>0</v>
      </c>
      <c r="F115" s="8">
        <v>0</v>
      </c>
      <c r="G115" s="8">
        <v>0</v>
      </c>
      <c r="H115" s="8">
        <v>0</v>
      </c>
      <c r="I115" s="8">
        <f t="shared" si="9"/>
        <v>6.4995900000000004</v>
      </c>
      <c r="J115" s="8">
        <v>6.4995900000000004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17">
        <f t="shared" si="10"/>
        <v>0.64995900000000006</v>
      </c>
      <c r="Q115" s="17">
        <f t="shared" si="11"/>
        <v>0.64995900000000006</v>
      </c>
      <c r="R115" s="17"/>
      <c r="S115" s="17"/>
      <c r="T115" s="17"/>
      <c r="U115" s="17"/>
    </row>
    <row r="116" spans="1:21" x14ac:dyDescent="0.25">
      <c r="A116" s="4" t="s">
        <v>0</v>
      </c>
      <c r="B116" s="14" t="s">
        <v>8</v>
      </c>
      <c r="C116" s="8">
        <f t="shared" si="8"/>
        <v>10</v>
      </c>
      <c r="D116" s="8">
        <v>10</v>
      </c>
      <c r="E116" s="8">
        <v>0</v>
      </c>
      <c r="F116" s="8">
        <v>0</v>
      </c>
      <c r="G116" s="8">
        <v>0</v>
      </c>
      <c r="H116" s="8">
        <v>0</v>
      </c>
      <c r="I116" s="8">
        <f t="shared" si="9"/>
        <v>6.4995900000000004</v>
      </c>
      <c r="J116" s="8">
        <v>6.4995900000000004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17">
        <f t="shared" si="10"/>
        <v>0.64995900000000006</v>
      </c>
      <c r="Q116" s="17">
        <f t="shared" si="11"/>
        <v>0.64995900000000006</v>
      </c>
      <c r="R116" s="17"/>
      <c r="S116" s="17"/>
      <c r="T116" s="17"/>
      <c r="U116" s="17"/>
    </row>
    <row r="117" spans="1:21" s="1" customFormat="1" ht="45" x14ac:dyDescent="0.25">
      <c r="A117" s="4" t="s">
        <v>55</v>
      </c>
      <c r="B117" s="10" t="s">
        <v>56</v>
      </c>
      <c r="C117" s="11">
        <f t="shared" si="8"/>
        <v>2355.9830000000002</v>
      </c>
      <c r="D117" s="11">
        <v>2267</v>
      </c>
      <c r="E117" s="11">
        <v>0</v>
      </c>
      <c r="F117" s="11">
        <v>0</v>
      </c>
      <c r="G117" s="11">
        <v>0</v>
      </c>
      <c r="H117" s="11">
        <v>88.983000000000004</v>
      </c>
      <c r="I117" s="11">
        <f t="shared" si="9"/>
        <v>1673.06503</v>
      </c>
      <c r="J117" s="11">
        <v>1585.39769</v>
      </c>
      <c r="K117" s="11">
        <v>0</v>
      </c>
      <c r="L117" s="11">
        <v>0</v>
      </c>
      <c r="M117" s="11">
        <v>0</v>
      </c>
      <c r="N117" s="11">
        <v>36.729999999999997</v>
      </c>
      <c r="O117" s="11">
        <v>50.937340000000006</v>
      </c>
      <c r="P117" s="18">
        <f t="shared" si="10"/>
        <v>0.71013459350088681</v>
      </c>
      <c r="Q117" s="18">
        <f t="shared" si="11"/>
        <v>0.71553934274371422</v>
      </c>
      <c r="R117" s="18"/>
      <c r="S117" s="18"/>
      <c r="T117" s="18"/>
      <c r="U117" s="18">
        <f t="shared" si="12"/>
        <v>0.57243900520324109</v>
      </c>
    </row>
    <row r="118" spans="1:21" x14ac:dyDescent="0.25">
      <c r="A118" s="4" t="s">
        <v>0</v>
      </c>
      <c r="B118" s="9" t="s">
        <v>6</v>
      </c>
      <c r="C118" s="8">
        <f t="shared" si="8"/>
        <v>1634.35</v>
      </c>
      <c r="D118" s="8">
        <v>1555</v>
      </c>
      <c r="E118" s="8">
        <v>0</v>
      </c>
      <c r="F118" s="8">
        <v>0</v>
      </c>
      <c r="G118" s="8">
        <v>0</v>
      </c>
      <c r="H118" s="8">
        <v>79.349999999999994</v>
      </c>
      <c r="I118" s="8">
        <f t="shared" si="9"/>
        <v>1071.9541300000001</v>
      </c>
      <c r="J118" s="8">
        <v>990.94179000000008</v>
      </c>
      <c r="K118" s="8">
        <v>0</v>
      </c>
      <c r="L118" s="8">
        <v>0</v>
      </c>
      <c r="M118" s="8">
        <v>0</v>
      </c>
      <c r="N118" s="8">
        <v>31.274999999999999</v>
      </c>
      <c r="O118" s="8">
        <v>49.737340000000003</v>
      </c>
      <c r="P118" s="17">
        <f t="shared" si="10"/>
        <v>0.65589018876005756</v>
      </c>
      <c r="Q118" s="17">
        <f t="shared" si="11"/>
        <v>0.65737414147909967</v>
      </c>
      <c r="R118" s="17"/>
      <c r="S118" s="17"/>
      <c r="T118" s="17"/>
      <c r="U118" s="17">
        <f t="shared" si="12"/>
        <v>0.62680957781978586</v>
      </c>
    </row>
    <row r="119" spans="1:21" x14ac:dyDescent="0.25">
      <c r="A119" s="4" t="s">
        <v>0</v>
      </c>
      <c r="B119" s="12" t="s">
        <v>7</v>
      </c>
      <c r="C119" s="8">
        <f t="shared" si="8"/>
        <v>447</v>
      </c>
      <c r="D119" s="8">
        <v>447</v>
      </c>
      <c r="E119" s="8">
        <v>0</v>
      </c>
      <c r="F119" s="8">
        <v>0</v>
      </c>
      <c r="G119" s="8">
        <v>0</v>
      </c>
      <c r="H119" s="8">
        <v>0</v>
      </c>
      <c r="I119" s="8">
        <f t="shared" si="9"/>
        <v>425.51524999999998</v>
      </c>
      <c r="J119" s="8">
        <v>425.51524999999998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17">
        <f t="shared" si="10"/>
        <v>0.95193568232662185</v>
      </c>
      <c r="Q119" s="17">
        <f t="shared" si="11"/>
        <v>0.95193568232662185</v>
      </c>
      <c r="R119" s="17"/>
      <c r="S119" s="17"/>
      <c r="T119" s="17"/>
      <c r="U119" s="17"/>
    </row>
    <row r="120" spans="1:21" x14ac:dyDescent="0.25">
      <c r="A120" s="4" t="s">
        <v>0</v>
      </c>
      <c r="B120" s="12" t="s">
        <v>8</v>
      </c>
      <c r="C120" s="8">
        <f t="shared" si="8"/>
        <v>765</v>
      </c>
      <c r="D120" s="8">
        <v>729</v>
      </c>
      <c r="E120" s="8">
        <v>0</v>
      </c>
      <c r="F120" s="8">
        <v>0</v>
      </c>
      <c r="G120" s="8">
        <v>0</v>
      </c>
      <c r="H120" s="8">
        <v>36</v>
      </c>
      <c r="I120" s="8">
        <f t="shared" si="9"/>
        <v>591.0779500000001</v>
      </c>
      <c r="J120" s="8">
        <v>549.54633000000013</v>
      </c>
      <c r="K120" s="8">
        <v>0</v>
      </c>
      <c r="L120" s="8">
        <v>0</v>
      </c>
      <c r="M120" s="8">
        <v>0</v>
      </c>
      <c r="N120" s="8">
        <v>31.274999999999999</v>
      </c>
      <c r="O120" s="8">
        <v>10.256620000000002</v>
      </c>
      <c r="P120" s="17">
        <f t="shared" si="10"/>
        <v>0.77265091503267991</v>
      </c>
      <c r="Q120" s="17">
        <f t="shared" si="11"/>
        <v>0.79673707818930051</v>
      </c>
      <c r="R120" s="17"/>
      <c r="S120" s="17"/>
      <c r="T120" s="17"/>
      <c r="U120" s="17">
        <f t="shared" si="12"/>
        <v>0.28490611111111114</v>
      </c>
    </row>
    <row r="121" spans="1:21" x14ac:dyDescent="0.25">
      <c r="A121" s="4" t="s">
        <v>0</v>
      </c>
      <c r="B121" s="12" t="s">
        <v>9</v>
      </c>
      <c r="C121" s="8">
        <f t="shared" si="8"/>
        <v>11.5</v>
      </c>
      <c r="D121" s="8">
        <v>11.5</v>
      </c>
      <c r="E121" s="8">
        <v>0</v>
      </c>
      <c r="F121" s="8">
        <v>0</v>
      </c>
      <c r="G121" s="8">
        <v>0</v>
      </c>
      <c r="H121" s="8">
        <v>0</v>
      </c>
      <c r="I121" s="8">
        <f t="shared" si="9"/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17">
        <f t="shared" si="10"/>
        <v>0</v>
      </c>
      <c r="Q121" s="17">
        <f t="shared" si="11"/>
        <v>0</v>
      </c>
      <c r="R121" s="17"/>
      <c r="S121" s="17"/>
      <c r="T121" s="17"/>
      <c r="U121" s="17"/>
    </row>
    <row r="122" spans="1:21" x14ac:dyDescent="0.25">
      <c r="A122" s="4" t="s">
        <v>0</v>
      </c>
      <c r="B122" s="12" t="s">
        <v>11</v>
      </c>
      <c r="C122" s="8">
        <f t="shared" si="8"/>
        <v>25</v>
      </c>
      <c r="D122" s="8">
        <v>25</v>
      </c>
      <c r="E122" s="8">
        <v>0</v>
      </c>
      <c r="F122" s="8">
        <v>0</v>
      </c>
      <c r="G122" s="8">
        <v>0</v>
      </c>
      <c r="H122" s="8">
        <v>0</v>
      </c>
      <c r="I122" s="8">
        <f t="shared" si="9"/>
        <v>14.40103</v>
      </c>
      <c r="J122" s="8">
        <v>14.40103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17">
        <f t="shared" si="10"/>
        <v>0.57604120000000003</v>
      </c>
      <c r="Q122" s="17">
        <f t="shared" si="11"/>
        <v>0.57604120000000003</v>
      </c>
      <c r="R122" s="17"/>
      <c r="S122" s="17"/>
      <c r="T122" s="17"/>
      <c r="U122" s="17"/>
    </row>
    <row r="123" spans="1:21" x14ac:dyDescent="0.25">
      <c r="A123" s="4" t="s">
        <v>0</v>
      </c>
      <c r="B123" s="12" t="s">
        <v>12</v>
      </c>
      <c r="C123" s="8">
        <f t="shared" si="8"/>
        <v>385.85</v>
      </c>
      <c r="D123" s="8">
        <v>342.5</v>
      </c>
      <c r="E123" s="8">
        <v>0</v>
      </c>
      <c r="F123" s="8">
        <v>0</v>
      </c>
      <c r="G123" s="8">
        <v>0</v>
      </c>
      <c r="H123" s="8">
        <v>43.35</v>
      </c>
      <c r="I123" s="8">
        <f t="shared" si="9"/>
        <v>40.959899999999998</v>
      </c>
      <c r="J123" s="8">
        <v>1.4791800000000002</v>
      </c>
      <c r="K123" s="8">
        <v>0</v>
      </c>
      <c r="L123" s="8">
        <v>0</v>
      </c>
      <c r="M123" s="8">
        <v>0</v>
      </c>
      <c r="N123" s="8">
        <v>0</v>
      </c>
      <c r="O123" s="8">
        <v>39.480719999999998</v>
      </c>
      <c r="P123" s="17">
        <f t="shared" si="10"/>
        <v>0.10615498250615522</v>
      </c>
      <c r="Q123" s="17">
        <f t="shared" si="11"/>
        <v>4.3187737226277377E-3</v>
      </c>
      <c r="R123" s="17"/>
      <c r="S123" s="17"/>
      <c r="T123" s="17"/>
      <c r="U123" s="17">
        <f t="shared" si="12"/>
        <v>0.91074325259515565</v>
      </c>
    </row>
    <row r="124" spans="1:21" x14ac:dyDescent="0.25">
      <c r="A124" s="4" t="s">
        <v>0</v>
      </c>
      <c r="B124" s="9" t="s">
        <v>13</v>
      </c>
      <c r="C124" s="8">
        <f t="shared" si="8"/>
        <v>721.63300000000004</v>
      </c>
      <c r="D124" s="8">
        <v>712</v>
      </c>
      <c r="E124" s="8">
        <v>0</v>
      </c>
      <c r="F124" s="8">
        <v>0</v>
      </c>
      <c r="G124" s="8">
        <v>0</v>
      </c>
      <c r="H124" s="8">
        <v>9.6329999999999991</v>
      </c>
      <c r="I124" s="8">
        <f t="shared" si="9"/>
        <v>601.11090000000013</v>
      </c>
      <c r="J124" s="8">
        <v>594.45590000000004</v>
      </c>
      <c r="K124" s="8">
        <v>0</v>
      </c>
      <c r="L124" s="8">
        <v>0</v>
      </c>
      <c r="M124" s="8">
        <v>0</v>
      </c>
      <c r="N124" s="8">
        <v>5.4550000000000001</v>
      </c>
      <c r="O124" s="8">
        <v>1.2</v>
      </c>
      <c r="P124" s="17">
        <f t="shared" si="10"/>
        <v>0.83298698923136838</v>
      </c>
      <c r="Q124" s="17">
        <f t="shared" si="11"/>
        <v>0.84257148876404508</v>
      </c>
      <c r="R124" s="17"/>
      <c r="S124" s="17"/>
      <c r="T124" s="17"/>
      <c r="U124" s="17">
        <f t="shared" si="12"/>
        <v>0.12457178449081284</v>
      </c>
    </row>
    <row r="125" spans="1:21" s="1" customFormat="1" ht="60" x14ac:dyDescent="0.25">
      <c r="A125" s="4" t="s">
        <v>57</v>
      </c>
      <c r="B125" s="13" t="s">
        <v>58</v>
      </c>
      <c r="C125" s="11">
        <f t="shared" si="8"/>
        <v>870.98299999999995</v>
      </c>
      <c r="D125" s="11">
        <v>785</v>
      </c>
      <c r="E125" s="11">
        <v>0</v>
      </c>
      <c r="F125" s="11">
        <v>0</v>
      </c>
      <c r="G125" s="11">
        <v>0</v>
      </c>
      <c r="H125" s="11">
        <v>85.983000000000004</v>
      </c>
      <c r="I125" s="11">
        <f t="shared" si="9"/>
        <v>807.37525000000005</v>
      </c>
      <c r="J125" s="11">
        <v>720.70791000000008</v>
      </c>
      <c r="K125" s="11">
        <v>0</v>
      </c>
      <c r="L125" s="11">
        <v>0</v>
      </c>
      <c r="M125" s="11">
        <v>0</v>
      </c>
      <c r="N125" s="11">
        <v>36.729999999999997</v>
      </c>
      <c r="O125" s="11">
        <v>49.937340000000006</v>
      </c>
      <c r="P125" s="18">
        <f t="shared" si="10"/>
        <v>0.92697015900425161</v>
      </c>
      <c r="Q125" s="18">
        <f t="shared" si="11"/>
        <v>0.96488905732484087</v>
      </c>
      <c r="R125" s="18"/>
      <c r="S125" s="18"/>
      <c r="T125" s="18"/>
      <c r="U125" s="18">
        <f t="shared" si="12"/>
        <v>0.58078154984124775</v>
      </c>
    </row>
    <row r="126" spans="1:21" x14ac:dyDescent="0.25">
      <c r="A126" s="4" t="s">
        <v>0</v>
      </c>
      <c r="B126" s="12" t="s">
        <v>6</v>
      </c>
      <c r="C126" s="8">
        <f t="shared" si="8"/>
        <v>857.35</v>
      </c>
      <c r="D126" s="8">
        <v>781</v>
      </c>
      <c r="E126" s="8">
        <v>0</v>
      </c>
      <c r="F126" s="8">
        <v>0</v>
      </c>
      <c r="G126" s="8">
        <v>0</v>
      </c>
      <c r="H126" s="8">
        <v>76.349999999999994</v>
      </c>
      <c r="I126" s="8">
        <f t="shared" si="9"/>
        <v>800.72025000000008</v>
      </c>
      <c r="J126" s="8">
        <v>720.70791000000008</v>
      </c>
      <c r="K126" s="8">
        <v>0</v>
      </c>
      <c r="L126" s="8">
        <v>0</v>
      </c>
      <c r="M126" s="8">
        <v>0</v>
      </c>
      <c r="N126" s="8">
        <v>31.274999999999999</v>
      </c>
      <c r="O126" s="8">
        <v>48.737340000000003</v>
      </c>
      <c r="P126" s="17">
        <f t="shared" si="10"/>
        <v>0.93394792091911127</v>
      </c>
      <c r="Q126" s="17">
        <f t="shared" si="11"/>
        <v>0.96284623559539062</v>
      </c>
      <c r="R126" s="17"/>
      <c r="S126" s="17"/>
      <c r="T126" s="17"/>
      <c r="U126" s="17">
        <f t="shared" si="12"/>
        <v>0.63834106090373288</v>
      </c>
    </row>
    <row r="127" spans="1:21" x14ac:dyDescent="0.25">
      <c r="A127" s="4" t="s">
        <v>0</v>
      </c>
      <c r="B127" s="14" t="s">
        <v>7</v>
      </c>
      <c r="C127" s="8">
        <f t="shared" si="8"/>
        <v>447</v>
      </c>
      <c r="D127" s="8">
        <v>447</v>
      </c>
      <c r="E127" s="8">
        <v>0</v>
      </c>
      <c r="F127" s="8">
        <v>0</v>
      </c>
      <c r="G127" s="8">
        <v>0</v>
      </c>
      <c r="H127" s="8">
        <v>0</v>
      </c>
      <c r="I127" s="8">
        <f t="shared" si="9"/>
        <v>425.51524999999998</v>
      </c>
      <c r="J127" s="8">
        <v>425.51524999999998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17">
        <f t="shared" si="10"/>
        <v>0.95193568232662185</v>
      </c>
      <c r="Q127" s="17">
        <f t="shared" si="11"/>
        <v>0.95193568232662185</v>
      </c>
      <c r="R127" s="17"/>
      <c r="S127" s="17"/>
      <c r="T127" s="17"/>
      <c r="U127" s="17"/>
    </row>
    <row r="128" spans="1:21" x14ac:dyDescent="0.25">
      <c r="A128" s="4" t="s">
        <v>0</v>
      </c>
      <c r="B128" s="14" t="s">
        <v>8</v>
      </c>
      <c r="C128" s="8">
        <f t="shared" si="8"/>
        <v>338</v>
      </c>
      <c r="D128" s="8">
        <v>305</v>
      </c>
      <c r="E128" s="8">
        <v>0</v>
      </c>
      <c r="F128" s="8">
        <v>0</v>
      </c>
      <c r="G128" s="8">
        <v>0</v>
      </c>
      <c r="H128" s="8">
        <v>33</v>
      </c>
      <c r="I128" s="8">
        <f t="shared" si="9"/>
        <v>319.84406999999999</v>
      </c>
      <c r="J128" s="8">
        <v>279.31245000000001</v>
      </c>
      <c r="K128" s="8">
        <v>0</v>
      </c>
      <c r="L128" s="8">
        <v>0</v>
      </c>
      <c r="M128" s="8">
        <v>0</v>
      </c>
      <c r="N128" s="8">
        <v>31.274999999999999</v>
      </c>
      <c r="O128" s="8">
        <v>9.2566200000000016</v>
      </c>
      <c r="P128" s="17">
        <f t="shared" si="10"/>
        <v>0.94628423076923074</v>
      </c>
      <c r="Q128" s="17">
        <f t="shared" si="11"/>
        <v>1.0183195081967213</v>
      </c>
      <c r="R128" s="17"/>
      <c r="S128" s="17"/>
      <c r="T128" s="17"/>
      <c r="U128" s="17">
        <f t="shared" si="12"/>
        <v>0.2805036363636364</v>
      </c>
    </row>
    <row r="129" spans="1:21" x14ac:dyDescent="0.25">
      <c r="A129" s="4" t="s">
        <v>0</v>
      </c>
      <c r="B129" s="14" t="s">
        <v>11</v>
      </c>
      <c r="C129" s="8">
        <f t="shared" si="8"/>
        <v>25</v>
      </c>
      <c r="D129" s="8">
        <v>25</v>
      </c>
      <c r="E129" s="8">
        <v>0</v>
      </c>
      <c r="F129" s="8">
        <v>0</v>
      </c>
      <c r="G129" s="8">
        <v>0</v>
      </c>
      <c r="H129" s="8">
        <v>0</v>
      </c>
      <c r="I129" s="8">
        <f t="shared" si="9"/>
        <v>14.40103</v>
      </c>
      <c r="J129" s="8">
        <v>14.40103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17">
        <f t="shared" si="10"/>
        <v>0.57604120000000003</v>
      </c>
      <c r="Q129" s="17">
        <f t="shared" si="11"/>
        <v>0.57604120000000003</v>
      </c>
      <c r="R129" s="17"/>
      <c r="S129" s="17"/>
      <c r="T129" s="17"/>
      <c r="U129" s="17"/>
    </row>
    <row r="130" spans="1:21" x14ac:dyDescent="0.25">
      <c r="A130" s="4" t="s">
        <v>0</v>
      </c>
      <c r="B130" s="14" t="s">
        <v>12</v>
      </c>
      <c r="C130" s="8">
        <f t="shared" si="8"/>
        <v>47.35</v>
      </c>
      <c r="D130" s="8">
        <v>4</v>
      </c>
      <c r="E130" s="8">
        <v>0</v>
      </c>
      <c r="F130" s="8">
        <v>0</v>
      </c>
      <c r="G130" s="8">
        <v>0</v>
      </c>
      <c r="H130" s="8">
        <v>43.35</v>
      </c>
      <c r="I130" s="8">
        <f t="shared" si="9"/>
        <v>40.959899999999998</v>
      </c>
      <c r="J130" s="8">
        <v>1.4791800000000002</v>
      </c>
      <c r="K130" s="8">
        <v>0</v>
      </c>
      <c r="L130" s="8">
        <v>0</v>
      </c>
      <c r="M130" s="8">
        <v>0</v>
      </c>
      <c r="N130" s="8">
        <v>0</v>
      </c>
      <c r="O130" s="8">
        <v>39.480719999999998</v>
      </c>
      <c r="P130" s="17">
        <f t="shared" si="10"/>
        <v>0.86504540654699047</v>
      </c>
      <c r="Q130" s="17">
        <f t="shared" si="11"/>
        <v>0.36979500000000004</v>
      </c>
      <c r="R130" s="17"/>
      <c r="S130" s="17"/>
      <c r="T130" s="17"/>
      <c r="U130" s="17">
        <f t="shared" si="12"/>
        <v>0.91074325259515565</v>
      </c>
    </row>
    <row r="131" spans="1:21" x14ac:dyDescent="0.25">
      <c r="A131" s="4" t="s">
        <v>0</v>
      </c>
      <c r="B131" s="12" t="s">
        <v>13</v>
      </c>
      <c r="C131" s="8">
        <f t="shared" si="8"/>
        <v>13.632999999999999</v>
      </c>
      <c r="D131" s="8">
        <v>4</v>
      </c>
      <c r="E131" s="8">
        <v>0</v>
      </c>
      <c r="F131" s="8">
        <v>0</v>
      </c>
      <c r="G131" s="8">
        <v>0</v>
      </c>
      <c r="H131" s="8">
        <v>9.6329999999999991</v>
      </c>
      <c r="I131" s="8">
        <f t="shared" si="9"/>
        <v>6.6550000000000002</v>
      </c>
      <c r="J131" s="8">
        <v>0</v>
      </c>
      <c r="K131" s="8">
        <v>0</v>
      </c>
      <c r="L131" s="8">
        <v>0</v>
      </c>
      <c r="M131" s="8">
        <v>0</v>
      </c>
      <c r="N131" s="8">
        <v>5.4550000000000001</v>
      </c>
      <c r="O131" s="8">
        <v>1.2</v>
      </c>
      <c r="P131" s="17">
        <f t="shared" si="10"/>
        <v>0.48815374459033234</v>
      </c>
      <c r="Q131" s="17">
        <f t="shared" si="11"/>
        <v>1.36375</v>
      </c>
      <c r="R131" s="17"/>
      <c r="S131" s="17"/>
      <c r="T131" s="17"/>
      <c r="U131" s="17">
        <f t="shared" si="12"/>
        <v>0.12457178449081284</v>
      </c>
    </row>
    <row r="132" spans="1:21" s="1" customFormat="1" ht="120" x14ac:dyDescent="0.25">
      <c r="A132" s="4" t="s">
        <v>59</v>
      </c>
      <c r="B132" s="13" t="s">
        <v>60</v>
      </c>
      <c r="C132" s="11">
        <f t="shared" si="8"/>
        <v>131</v>
      </c>
      <c r="D132" s="11">
        <v>131</v>
      </c>
      <c r="E132" s="11">
        <v>0</v>
      </c>
      <c r="F132" s="11">
        <v>0</v>
      </c>
      <c r="G132" s="11">
        <v>0</v>
      </c>
      <c r="H132" s="11">
        <v>0</v>
      </c>
      <c r="I132" s="11">
        <f t="shared" si="9"/>
        <v>121.73085</v>
      </c>
      <c r="J132" s="11">
        <v>121.73085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8">
        <f t="shared" si="10"/>
        <v>0.92924312977099244</v>
      </c>
      <c r="Q132" s="18">
        <f t="shared" si="11"/>
        <v>0.92924312977099244</v>
      </c>
      <c r="R132" s="18"/>
      <c r="S132" s="18"/>
      <c r="T132" s="18"/>
      <c r="U132" s="18"/>
    </row>
    <row r="133" spans="1:21" x14ac:dyDescent="0.25">
      <c r="A133" s="4" t="s">
        <v>0</v>
      </c>
      <c r="B133" s="12" t="s">
        <v>6</v>
      </c>
      <c r="C133" s="8">
        <f t="shared" si="8"/>
        <v>131</v>
      </c>
      <c r="D133" s="8">
        <v>131</v>
      </c>
      <c r="E133" s="8">
        <v>0</v>
      </c>
      <c r="F133" s="8">
        <v>0</v>
      </c>
      <c r="G133" s="8">
        <v>0</v>
      </c>
      <c r="H133" s="8">
        <v>0</v>
      </c>
      <c r="I133" s="8">
        <f t="shared" si="9"/>
        <v>121.73085</v>
      </c>
      <c r="J133" s="8">
        <v>121.73085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17">
        <f t="shared" si="10"/>
        <v>0.92924312977099244</v>
      </c>
      <c r="Q133" s="17">
        <f t="shared" si="11"/>
        <v>0.92924312977099244</v>
      </c>
      <c r="R133" s="17"/>
      <c r="S133" s="17"/>
      <c r="T133" s="17"/>
      <c r="U133" s="17"/>
    </row>
    <row r="134" spans="1:21" x14ac:dyDescent="0.25">
      <c r="A134" s="4" t="s">
        <v>0</v>
      </c>
      <c r="B134" s="14" t="s">
        <v>8</v>
      </c>
      <c r="C134" s="8">
        <f t="shared" ref="C134:C197" si="13">D134+E134+F134+G134+H134</f>
        <v>131</v>
      </c>
      <c r="D134" s="8">
        <v>131</v>
      </c>
      <c r="E134" s="8">
        <v>0</v>
      </c>
      <c r="F134" s="8">
        <v>0</v>
      </c>
      <c r="G134" s="8">
        <v>0</v>
      </c>
      <c r="H134" s="8">
        <v>0</v>
      </c>
      <c r="I134" s="8">
        <f t="shared" ref="I134:I197" si="14">J134+K134+L134+M134+N134+O134</f>
        <v>121.73085</v>
      </c>
      <c r="J134" s="8">
        <v>121.73085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17">
        <f t="shared" ref="P134:P197" si="15">I134/C134</f>
        <v>0.92924312977099244</v>
      </c>
      <c r="Q134" s="17">
        <f t="shared" ref="Q134:Q197" si="16">(J134+N134)/D134</f>
        <v>0.92924312977099244</v>
      </c>
      <c r="R134" s="17"/>
      <c r="S134" s="17"/>
      <c r="T134" s="17"/>
      <c r="U134" s="17"/>
    </row>
    <row r="135" spans="1:21" x14ac:dyDescent="0.25">
      <c r="A135" s="4" t="s">
        <v>0</v>
      </c>
      <c r="B135" s="12" t="s">
        <v>13</v>
      </c>
      <c r="C135" s="8">
        <f t="shared" si="13"/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f t="shared" si="14"/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17"/>
      <c r="Q135" s="17"/>
      <c r="R135" s="17"/>
      <c r="S135" s="17"/>
      <c r="T135" s="17"/>
      <c r="U135" s="17"/>
    </row>
    <row r="136" spans="1:21" s="1" customFormat="1" ht="105" x14ac:dyDescent="0.25">
      <c r="A136" s="4" t="s">
        <v>61</v>
      </c>
      <c r="B136" s="13" t="s">
        <v>62</v>
      </c>
      <c r="C136" s="11">
        <f t="shared" si="13"/>
        <v>1301</v>
      </c>
      <c r="D136" s="11">
        <v>1298</v>
      </c>
      <c r="E136" s="11">
        <v>0</v>
      </c>
      <c r="F136" s="11">
        <v>0</v>
      </c>
      <c r="G136" s="11">
        <v>0</v>
      </c>
      <c r="H136" s="11">
        <v>3</v>
      </c>
      <c r="I136" s="11">
        <f t="shared" si="14"/>
        <v>728.61496999999997</v>
      </c>
      <c r="J136" s="11">
        <v>727.61496999999997</v>
      </c>
      <c r="K136" s="11">
        <v>0</v>
      </c>
      <c r="L136" s="11">
        <v>0</v>
      </c>
      <c r="M136" s="11">
        <v>0</v>
      </c>
      <c r="N136" s="11">
        <v>0</v>
      </c>
      <c r="O136" s="11">
        <v>1</v>
      </c>
      <c r="P136" s="18">
        <f t="shared" si="15"/>
        <v>0.56004225211375858</v>
      </c>
      <c r="Q136" s="18">
        <f t="shared" si="16"/>
        <v>0.56056623266563943</v>
      </c>
      <c r="R136" s="18"/>
      <c r="S136" s="18"/>
      <c r="T136" s="18"/>
      <c r="U136" s="18">
        <f t="shared" ref="U136:U163" si="17">O136/H136</f>
        <v>0.33333333333333331</v>
      </c>
    </row>
    <row r="137" spans="1:21" x14ac:dyDescent="0.25">
      <c r="A137" s="4" t="s">
        <v>0</v>
      </c>
      <c r="B137" s="12" t="s">
        <v>6</v>
      </c>
      <c r="C137" s="8">
        <f t="shared" si="13"/>
        <v>601</v>
      </c>
      <c r="D137" s="8">
        <v>598</v>
      </c>
      <c r="E137" s="8">
        <v>0</v>
      </c>
      <c r="F137" s="8">
        <v>0</v>
      </c>
      <c r="G137" s="8">
        <v>0</v>
      </c>
      <c r="H137" s="8">
        <v>3</v>
      </c>
      <c r="I137" s="8">
        <f t="shared" si="14"/>
        <v>134.15907000000001</v>
      </c>
      <c r="J137" s="8">
        <v>133.15907000000001</v>
      </c>
      <c r="K137" s="8">
        <v>0</v>
      </c>
      <c r="L137" s="8">
        <v>0</v>
      </c>
      <c r="M137" s="8">
        <v>0</v>
      </c>
      <c r="N137" s="8">
        <v>0</v>
      </c>
      <c r="O137" s="8">
        <v>1</v>
      </c>
      <c r="P137" s="17">
        <f t="shared" si="15"/>
        <v>0.22322640599001667</v>
      </c>
      <c r="Q137" s="17">
        <f t="shared" si="16"/>
        <v>0.22267403010033446</v>
      </c>
      <c r="R137" s="17"/>
      <c r="S137" s="17"/>
      <c r="T137" s="17"/>
      <c r="U137" s="17">
        <f t="shared" si="17"/>
        <v>0.33333333333333331</v>
      </c>
    </row>
    <row r="138" spans="1:21" x14ac:dyDescent="0.25">
      <c r="A138" s="4" t="s">
        <v>0</v>
      </c>
      <c r="B138" s="14" t="s">
        <v>8</v>
      </c>
      <c r="C138" s="8">
        <f t="shared" si="13"/>
        <v>251</v>
      </c>
      <c r="D138" s="8">
        <v>248</v>
      </c>
      <c r="E138" s="8">
        <v>0</v>
      </c>
      <c r="F138" s="8">
        <v>0</v>
      </c>
      <c r="G138" s="8">
        <v>0</v>
      </c>
      <c r="H138" s="8">
        <v>3</v>
      </c>
      <c r="I138" s="8">
        <f t="shared" si="14"/>
        <v>134.15907000000001</v>
      </c>
      <c r="J138" s="8">
        <v>133.15907000000001</v>
      </c>
      <c r="K138" s="8">
        <v>0</v>
      </c>
      <c r="L138" s="8">
        <v>0</v>
      </c>
      <c r="M138" s="8">
        <v>0</v>
      </c>
      <c r="N138" s="8">
        <v>0</v>
      </c>
      <c r="O138" s="8">
        <v>1</v>
      </c>
      <c r="P138" s="17">
        <f t="shared" si="15"/>
        <v>0.53449828685258971</v>
      </c>
      <c r="Q138" s="17">
        <f t="shared" si="16"/>
        <v>0.53693173387096782</v>
      </c>
      <c r="R138" s="17"/>
      <c r="S138" s="17"/>
      <c r="T138" s="17"/>
      <c r="U138" s="17">
        <f t="shared" si="17"/>
        <v>0.33333333333333331</v>
      </c>
    </row>
    <row r="139" spans="1:21" x14ac:dyDescent="0.25">
      <c r="A139" s="4" t="s">
        <v>0</v>
      </c>
      <c r="B139" s="14" t="s">
        <v>9</v>
      </c>
      <c r="C139" s="8">
        <f t="shared" si="13"/>
        <v>11.5</v>
      </c>
      <c r="D139" s="8">
        <v>11.5</v>
      </c>
      <c r="E139" s="8">
        <v>0</v>
      </c>
      <c r="F139" s="8">
        <v>0</v>
      </c>
      <c r="G139" s="8">
        <v>0</v>
      </c>
      <c r="H139" s="8">
        <v>0</v>
      </c>
      <c r="I139" s="8">
        <f t="shared" si="14"/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17">
        <f t="shared" si="15"/>
        <v>0</v>
      </c>
      <c r="Q139" s="17">
        <f t="shared" si="16"/>
        <v>0</v>
      </c>
      <c r="R139" s="17"/>
      <c r="S139" s="17"/>
      <c r="T139" s="17"/>
      <c r="U139" s="17"/>
    </row>
    <row r="140" spans="1:21" x14ac:dyDescent="0.25">
      <c r="A140" s="4" t="s">
        <v>0</v>
      </c>
      <c r="B140" s="14" t="s">
        <v>12</v>
      </c>
      <c r="C140" s="8">
        <f t="shared" si="13"/>
        <v>338.5</v>
      </c>
      <c r="D140" s="8">
        <v>338.5</v>
      </c>
      <c r="E140" s="8">
        <v>0</v>
      </c>
      <c r="F140" s="8">
        <v>0</v>
      </c>
      <c r="G140" s="8">
        <v>0</v>
      </c>
      <c r="H140" s="8">
        <v>0</v>
      </c>
      <c r="I140" s="8">
        <f t="shared" si="14"/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17">
        <f t="shared" si="15"/>
        <v>0</v>
      </c>
      <c r="Q140" s="17">
        <f t="shared" si="16"/>
        <v>0</v>
      </c>
      <c r="R140" s="17"/>
      <c r="S140" s="17"/>
      <c r="T140" s="17"/>
      <c r="U140" s="17"/>
    </row>
    <row r="141" spans="1:21" x14ac:dyDescent="0.25">
      <c r="A141" s="4" t="s">
        <v>0</v>
      </c>
      <c r="B141" s="12" t="s">
        <v>13</v>
      </c>
      <c r="C141" s="8">
        <f t="shared" si="13"/>
        <v>700</v>
      </c>
      <c r="D141" s="8">
        <v>700</v>
      </c>
      <c r="E141" s="8">
        <v>0</v>
      </c>
      <c r="F141" s="8">
        <v>0</v>
      </c>
      <c r="G141" s="8">
        <v>0</v>
      </c>
      <c r="H141" s="8">
        <v>0</v>
      </c>
      <c r="I141" s="8">
        <f t="shared" si="14"/>
        <v>594.45590000000004</v>
      </c>
      <c r="J141" s="8">
        <v>594.45590000000004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17">
        <f t="shared" si="15"/>
        <v>0.84922271428571439</v>
      </c>
      <c r="Q141" s="17">
        <f t="shared" si="16"/>
        <v>0.84922271428571439</v>
      </c>
      <c r="R141" s="17"/>
      <c r="S141" s="17"/>
      <c r="T141" s="17"/>
      <c r="U141" s="17"/>
    </row>
    <row r="142" spans="1:21" s="1" customFormat="1" ht="60" x14ac:dyDescent="0.25">
      <c r="A142" s="4" t="s">
        <v>63</v>
      </c>
      <c r="B142" s="13" t="s">
        <v>64</v>
      </c>
      <c r="C142" s="11">
        <f t="shared" si="13"/>
        <v>22</v>
      </c>
      <c r="D142" s="11">
        <v>22</v>
      </c>
      <c r="E142" s="11">
        <v>0</v>
      </c>
      <c r="F142" s="11">
        <v>0</v>
      </c>
      <c r="G142" s="11">
        <v>0</v>
      </c>
      <c r="H142" s="11">
        <v>0</v>
      </c>
      <c r="I142" s="11">
        <f t="shared" si="14"/>
        <v>2.7</v>
      </c>
      <c r="J142" s="11">
        <v>2.7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8">
        <f t="shared" si="15"/>
        <v>0.12272727272727274</v>
      </c>
      <c r="Q142" s="18">
        <f t="shared" si="16"/>
        <v>0.12272727272727274</v>
      </c>
      <c r="R142" s="18"/>
      <c r="S142" s="18"/>
      <c r="T142" s="18"/>
      <c r="U142" s="18"/>
    </row>
    <row r="143" spans="1:21" x14ac:dyDescent="0.25">
      <c r="A143" s="4" t="s">
        <v>0</v>
      </c>
      <c r="B143" s="12" t="s">
        <v>6</v>
      </c>
      <c r="C143" s="8">
        <f t="shared" si="13"/>
        <v>20</v>
      </c>
      <c r="D143" s="8">
        <v>20</v>
      </c>
      <c r="E143" s="8">
        <v>0</v>
      </c>
      <c r="F143" s="8">
        <v>0</v>
      </c>
      <c r="G143" s="8">
        <v>0</v>
      </c>
      <c r="H143" s="8">
        <v>0</v>
      </c>
      <c r="I143" s="8">
        <f t="shared" si="14"/>
        <v>2.7</v>
      </c>
      <c r="J143" s="8">
        <v>2.7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17">
        <f t="shared" si="15"/>
        <v>0.13500000000000001</v>
      </c>
      <c r="Q143" s="17">
        <f t="shared" si="16"/>
        <v>0.13500000000000001</v>
      </c>
      <c r="R143" s="17"/>
      <c r="S143" s="17"/>
      <c r="T143" s="17"/>
      <c r="U143" s="17"/>
    </row>
    <row r="144" spans="1:21" x14ac:dyDescent="0.25">
      <c r="A144" s="4" t="s">
        <v>0</v>
      </c>
      <c r="B144" s="14" t="s">
        <v>8</v>
      </c>
      <c r="C144" s="8">
        <f t="shared" si="13"/>
        <v>20</v>
      </c>
      <c r="D144" s="8">
        <v>20</v>
      </c>
      <c r="E144" s="8">
        <v>0</v>
      </c>
      <c r="F144" s="8">
        <v>0</v>
      </c>
      <c r="G144" s="8">
        <v>0</v>
      </c>
      <c r="H144" s="8">
        <v>0</v>
      </c>
      <c r="I144" s="8">
        <f t="shared" si="14"/>
        <v>2.7</v>
      </c>
      <c r="J144" s="8">
        <v>2.7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17">
        <f t="shared" si="15"/>
        <v>0.13500000000000001</v>
      </c>
      <c r="Q144" s="17">
        <f t="shared" si="16"/>
        <v>0.13500000000000001</v>
      </c>
      <c r="R144" s="17"/>
      <c r="S144" s="17"/>
      <c r="T144" s="17"/>
      <c r="U144" s="17"/>
    </row>
    <row r="145" spans="1:21" x14ac:dyDescent="0.25">
      <c r="A145" s="4" t="s">
        <v>0</v>
      </c>
      <c r="B145" s="12" t="s">
        <v>13</v>
      </c>
      <c r="C145" s="8">
        <f t="shared" si="13"/>
        <v>2</v>
      </c>
      <c r="D145" s="8">
        <v>2</v>
      </c>
      <c r="E145" s="8">
        <v>0</v>
      </c>
      <c r="F145" s="8">
        <v>0</v>
      </c>
      <c r="G145" s="8">
        <v>0</v>
      </c>
      <c r="H145" s="8">
        <v>0</v>
      </c>
      <c r="I145" s="8">
        <f t="shared" si="14"/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17">
        <f t="shared" si="15"/>
        <v>0</v>
      </c>
      <c r="Q145" s="17">
        <f t="shared" si="16"/>
        <v>0</v>
      </c>
      <c r="R145" s="17"/>
      <c r="S145" s="17"/>
      <c r="T145" s="17"/>
      <c r="U145" s="17"/>
    </row>
    <row r="146" spans="1:21" s="1" customFormat="1" ht="60" x14ac:dyDescent="0.25">
      <c r="A146" s="4" t="s">
        <v>65</v>
      </c>
      <c r="B146" s="13" t="s">
        <v>66</v>
      </c>
      <c r="C146" s="11">
        <f t="shared" si="13"/>
        <v>31</v>
      </c>
      <c r="D146" s="11">
        <v>31</v>
      </c>
      <c r="E146" s="11">
        <v>0</v>
      </c>
      <c r="F146" s="11">
        <v>0</v>
      </c>
      <c r="G146" s="11">
        <v>0</v>
      </c>
      <c r="H146" s="11">
        <v>0</v>
      </c>
      <c r="I146" s="11">
        <f t="shared" si="14"/>
        <v>12.64396</v>
      </c>
      <c r="J146" s="11">
        <v>12.64396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8">
        <f t="shared" si="15"/>
        <v>0.40786967741935481</v>
      </c>
      <c r="Q146" s="18">
        <f t="shared" si="16"/>
        <v>0.40786967741935481</v>
      </c>
      <c r="R146" s="18"/>
      <c r="S146" s="18"/>
      <c r="T146" s="18"/>
      <c r="U146" s="18"/>
    </row>
    <row r="147" spans="1:21" x14ac:dyDescent="0.25">
      <c r="A147" s="4" t="s">
        <v>0</v>
      </c>
      <c r="B147" s="12" t="s">
        <v>6</v>
      </c>
      <c r="C147" s="8">
        <f t="shared" si="13"/>
        <v>25</v>
      </c>
      <c r="D147" s="8">
        <v>25</v>
      </c>
      <c r="E147" s="8">
        <v>0</v>
      </c>
      <c r="F147" s="8">
        <v>0</v>
      </c>
      <c r="G147" s="8">
        <v>0</v>
      </c>
      <c r="H147" s="8">
        <v>0</v>
      </c>
      <c r="I147" s="8">
        <f t="shared" si="14"/>
        <v>12.64396</v>
      </c>
      <c r="J147" s="8">
        <v>12.64396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17">
        <f t="shared" si="15"/>
        <v>0.50575839999999994</v>
      </c>
      <c r="Q147" s="17">
        <f t="shared" si="16"/>
        <v>0.50575839999999994</v>
      </c>
      <c r="R147" s="17"/>
      <c r="S147" s="17"/>
      <c r="T147" s="17"/>
      <c r="U147" s="17"/>
    </row>
    <row r="148" spans="1:21" x14ac:dyDescent="0.25">
      <c r="A148" s="4" t="s">
        <v>0</v>
      </c>
      <c r="B148" s="14" t="s">
        <v>8</v>
      </c>
      <c r="C148" s="8">
        <f t="shared" si="13"/>
        <v>25</v>
      </c>
      <c r="D148" s="8">
        <v>25</v>
      </c>
      <c r="E148" s="8">
        <v>0</v>
      </c>
      <c r="F148" s="8">
        <v>0</v>
      </c>
      <c r="G148" s="8">
        <v>0</v>
      </c>
      <c r="H148" s="8">
        <v>0</v>
      </c>
      <c r="I148" s="8">
        <f t="shared" si="14"/>
        <v>12.64396</v>
      </c>
      <c r="J148" s="8">
        <v>12.64396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17">
        <f t="shared" si="15"/>
        <v>0.50575839999999994</v>
      </c>
      <c r="Q148" s="17">
        <f t="shared" si="16"/>
        <v>0.50575839999999994</v>
      </c>
      <c r="R148" s="17"/>
      <c r="S148" s="17"/>
      <c r="T148" s="17"/>
      <c r="U148" s="17"/>
    </row>
    <row r="149" spans="1:21" x14ac:dyDescent="0.25">
      <c r="A149" s="4" t="s">
        <v>0</v>
      </c>
      <c r="B149" s="12" t="s">
        <v>13</v>
      </c>
      <c r="C149" s="8">
        <f t="shared" si="13"/>
        <v>6</v>
      </c>
      <c r="D149" s="8">
        <v>6</v>
      </c>
      <c r="E149" s="8">
        <v>0</v>
      </c>
      <c r="F149" s="8">
        <v>0</v>
      </c>
      <c r="G149" s="8">
        <v>0</v>
      </c>
      <c r="H149" s="8">
        <v>0</v>
      </c>
      <c r="I149" s="8">
        <f t="shared" si="14"/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17">
        <f t="shared" si="15"/>
        <v>0</v>
      </c>
      <c r="Q149" s="17">
        <f t="shared" si="16"/>
        <v>0</v>
      </c>
      <c r="R149" s="17"/>
      <c r="S149" s="17"/>
      <c r="T149" s="17"/>
      <c r="U149" s="17"/>
    </row>
    <row r="150" spans="1:21" s="1" customFormat="1" x14ac:dyDescent="0.25">
      <c r="A150" s="4" t="s">
        <v>67</v>
      </c>
      <c r="B150" s="10" t="s">
        <v>68</v>
      </c>
      <c r="C150" s="11">
        <f t="shared" si="13"/>
        <v>39596</v>
      </c>
      <c r="D150" s="11">
        <v>32630</v>
      </c>
      <c r="E150" s="11">
        <v>305</v>
      </c>
      <c r="F150" s="11">
        <v>2345</v>
      </c>
      <c r="G150" s="11">
        <v>3175</v>
      </c>
      <c r="H150" s="11">
        <v>1141</v>
      </c>
      <c r="I150" s="11">
        <f t="shared" si="14"/>
        <v>33069.733169999992</v>
      </c>
      <c r="J150" s="11">
        <v>28488.054139999993</v>
      </c>
      <c r="K150" s="11">
        <v>44.316000000000003</v>
      </c>
      <c r="L150" s="11">
        <v>1715.9217699999999</v>
      </c>
      <c r="M150" s="11">
        <v>2054.8607499999998</v>
      </c>
      <c r="N150" s="11">
        <v>0</v>
      </c>
      <c r="O150" s="11">
        <v>766.58051</v>
      </c>
      <c r="P150" s="18">
        <f t="shared" si="15"/>
        <v>0.83517863344782284</v>
      </c>
      <c r="Q150" s="18">
        <f t="shared" si="16"/>
        <v>0.87306325896414316</v>
      </c>
      <c r="R150" s="18">
        <f t="shared" ref="R150:R180" si="18">K150/E150</f>
        <v>0.1452983606557377</v>
      </c>
      <c r="S150" s="18">
        <f t="shared" ref="S150:S158" si="19">L150/F150</f>
        <v>0.7317363624733475</v>
      </c>
      <c r="T150" s="18">
        <f t="shared" ref="T150:T158" si="20">M150/G150</f>
        <v>0.6472002362204724</v>
      </c>
      <c r="U150" s="18">
        <f t="shared" si="17"/>
        <v>0.67184970201577565</v>
      </c>
    </row>
    <row r="151" spans="1:21" x14ac:dyDescent="0.25">
      <c r="A151" s="4" t="s">
        <v>0</v>
      </c>
      <c r="B151" s="9" t="s">
        <v>6</v>
      </c>
      <c r="C151" s="8">
        <f t="shared" si="13"/>
        <v>38587</v>
      </c>
      <c r="D151" s="8">
        <v>32121</v>
      </c>
      <c r="E151" s="8">
        <v>300</v>
      </c>
      <c r="F151" s="8">
        <v>1950</v>
      </c>
      <c r="G151" s="8">
        <v>3075</v>
      </c>
      <c r="H151" s="8">
        <v>1141</v>
      </c>
      <c r="I151" s="8">
        <f t="shared" si="14"/>
        <v>32977.484889999992</v>
      </c>
      <c r="J151" s="8">
        <v>28472.710339999994</v>
      </c>
      <c r="K151" s="8">
        <v>44.316000000000003</v>
      </c>
      <c r="L151" s="8">
        <v>1639.01729</v>
      </c>
      <c r="M151" s="8">
        <v>2054.8607499999998</v>
      </c>
      <c r="N151" s="8">
        <v>0</v>
      </c>
      <c r="O151" s="8">
        <v>766.58051</v>
      </c>
      <c r="P151" s="17">
        <f t="shared" si="15"/>
        <v>0.85462681447119482</v>
      </c>
      <c r="Q151" s="17">
        <f t="shared" si="16"/>
        <v>0.88642042090843975</v>
      </c>
      <c r="R151" s="17">
        <f t="shared" si="18"/>
        <v>0.14772000000000002</v>
      </c>
      <c r="S151" s="17">
        <f t="shared" si="19"/>
        <v>0.84052168717948716</v>
      </c>
      <c r="T151" s="17">
        <f t="shared" si="20"/>
        <v>0.66824739837398373</v>
      </c>
      <c r="U151" s="17">
        <f t="shared" si="17"/>
        <v>0.67184970201577565</v>
      </c>
    </row>
    <row r="152" spans="1:21" x14ac:dyDescent="0.25">
      <c r="A152" s="4" t="s">
        <v>0</v>
      </c>
      <c r="B152" s="12" t="s">
        <v>7</v>
      </c>
      <c r="C152" s="8">
        <f t="shared" si="13"/>
        <v>1790</v>
      </c>
      <c r="D152" s="8">
        <v>1790</v>
      </c>
      <c r="E152" s="8">
        <v>0</v>
      </c>
      <c r="F152" s="8">
        <v>0</v>
      </c>
      <c r="G152" s="8">
        <v>0</v>
      </c>
      <c r="H152" s="8">
        <v>0</v>
      </c>
      <c r="I152" s="8">
        <f t="shared" si="14"/>
        <v>1696.9691699999998</v>
      </c>
      <c r="J152" s="8">
        <v>1696.9691699999998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17">
        <f t="shared" si="15"/>
        <v>0.94802746927374293</v>
      </c>
      <c r="Q152" s="17">
        <f t="shared" si="16"/>
        <v>0.94802746927374293</v>
      </c>
      <c r="R152" s="17"/>
      <c r="S152" s="17"/>
      <c r="T152" s="17"/>
      <c r="U152" s="17"/>
    </row>
    <row r="153" spans="1:21" x14ac:dyDescent="0.25">
      <c r="A153" s="4" t="s">
        <v>0</v>
      </c>
      <c r="B153" s="12" t="s">
        <v>8</v>
      </c>
      <c r="C153" s="8">
        <f t="shared" si="13"/>
        <v>1434</v>
      </c>
      <c r="D153" s="8">
        <v>1293</v>
      </c>
      <c r="E153" s="8">
        <v>0</v>
      </c>
      <c r="F153" s="8">
        <v>0</v>
      </c>
      <c r="G153" s="8">
        <v>0</v>
      </c>
      <c r="H153" s="8">
        <v>141</v>
      </c>
      <c r="I153" s="8">
        <f t="shared" si="14"/>
        <v>613.77524000000005</v>
      </c>
      <c r="J153" s="8">
        <v>603.04384000000005</v>
      </c>
      <c r="K153" s="8">
        <v>0</v>
      </c>
      <c r="L153" s="8">
        <v>0</v>
      </c>
      <c r="M153" s="8">
        <v>0</v>
      </c>
      <c r="N153" s="8">
        <v>0</v>
      </c>
      <c r="O153" s="8">
        <v>10.731399999999999</v>
      </c>
      <c r="P153" s="17">
        <f t="shared" si="15"/>
        <v>0.42801620641562066</v>
      </c>
      <c r="Q153" s="17">
        <f t="shared" si="16"/>
        <v>0.46639121423047181</v>
      </c>
      <c r="R153" s="17"/>
      <c r="S153" s="17"/>
      <c r="T153" s="17"/>
      <c r="U153" s="17">
        <f t="shared" si="17"/>
        <v>7.6109219858156024E-2</v>
      </c>
    </row>
    <row r="154" spans="1:21" x14ac:dyDescent="0.25">
      <c r="A154" s="4" t="s">
        <v>0</v>
      </c>
      <c r="B154" s="12" t="s">
        <v>9</v>
      </c>
      <c r="C154" s="8">
        <f t="shared" si="13"/>
        <v>26122</v>
      </c>
      <c r="D154" s="8">
        <v>26072</v>
      </c>
      <c r="E154" s="8">
        <v>50</v>
      </c>
      <c r="F154" s="8">
        <v>0</v>
      </c>
      <c r="G154" s="8">
        <v>0</v>
      </c>
      <c r="H154" s="8">
        <v>0</v>
      </c>
      <c r="I154" s="8">
        <f t="shared" si="14"/>
        <v>23617.384299999994</v>
      </c>
      <c r="J154" s="8">
        <v>23573.068299999995</v>
      </c>
      <c r="K154" s="8">
        <v>44.316000000000003</v>
      </c>
      <c r="L154" s="8">
        <v>0</v>
      </c>
      <c r="M154" s="8">
        <v>0</v>
      </c>
      <c r="N154" s="8">
        <v>0</v>
      </c>
      <c r="O154" s="8">
        <v>0</v>
      </c>
      <c r="P154" s="17">
        <f t="shared" si="15"/>
        <v>0.90411853227164818</v>
      </c>
      <c r="Q154" s="17">
        <f t="shared" si="16"/>
        <v>0.9041526656949983</v>
      </c>
      <c r="R154" s="17">
        <f t="shared" si="18"/>
        <v>0.88632</v>
      </c>
      <c r="S154" s="17"/>
      <c r="T154" s="17"/>
      <c r="U154" s="17"/>
    </row>
    <row r="155" spans="1:21" x14ac:dyDescent="0.25">
      <c r="A155" s="4" t="s">
        <v>0</v>
      </c>
      <c r="B155" s="12" t="s">
        <v>10</v>
      </c>
      <c r="C155" s="8">
        <f t="shared" si="13"/>
        <v>5</v>
      </c>
      <c r="D155" s="8">
        <v>5</v>
      </c>
      <c r="E155" s="8">
        <v>0</v>
      </c>
      <c r="F155" s="8">
        <v>0</v>
      </c>
      <c r="G155" s="8">
        <v>0</v>
      </c>
      <c r="H155" s="8">
        <v>0</v>
      </c>
      <c r="I155" s="8">
        <f t="shared" si="14"/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17">
        <f t="shared" si="15"/>
        <v>0</v>
      </c>
      <c r="Q155" s="17">
        <f t="shared" si="16"/>
        <v>0</v>
      </c>
      <c r="R155" s="17"/>
      <c r="S155" s="17"/>
      <c r="T155" s="17"/>
      <c r="U155" s="17"/>
    </row>
    <row r="156" spans="1:21" x14ac:dyDescent="0.25">
      <c r="A156" s="4" t="s">
        <v>0</v>
      </c>
      <c r="B156" s="12" t="s">
        <v>11</v>
      </c>
      <c r="C156" s="8">
        <f t="shared" si="13"/>
        <v>75</v>
      </c>
      <c r="D156" s="8">
        <v>75</v>
      </c>
      <c r="E156" s="8">
        <v>0</v>
      </c>
      <c r="F156" s="8">
        <v>0</v>
      </c>
      <c r="G156" s="8">
        <v>0</v>
      </c>
      <c r="H156" s="8">
        <v>0</v>
      </c>
      <c r="I156" s="8">
        <f t="shared" si="14"/>
        <v>74.971039999999988</v>
      </c>
      <c r="J156" s="8">
        <v>74.971039999999988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17">
        <f t="shared" si="15"/>
        <v>0.99961386666666652</v>
      </c>
      <c r="Q156" s="17">
        <f t="shared" si="16"/>
        <v>0.99961386666666652</v>
      </c>
      <c r="R156" s="17"/>
      <c r="S156" s="17"/>
      <c r="T156" s="17"/>
      <c r="U156" s="17"/>
    </row>
    <row r="157" spans="1:21" x14ac:dyDescent="0.25">
      <c r="A157" s="4" t="s">
        <v>0</v>
      </c>
      <c r="B157" s="12" t="s">
        <v>12</v>
      </c>
      <c r="C157" s="8">
        <f t="shared" si="13"/>
        <v>9161</v>
      </c>
      <c r="D157" s="8">
        <v>2886</v>
      </c>
      <c r="E157" s="8">
        <v>250</v>
      </c>
      <c r="F157" s="8">
        <v>1950</v>
      </c>
      <c r="G157" s="8">
        <v>3075</v>
      </c>
      <c r="H157" s="8">
        <v>1000</v>
      </c>
      <c r="I157" s="8">
        <f t="shared" si="14"/>
        <v>6974.3851400000003</v>
      </c>
      <c r="J157" s="8">
        <v>2524.6579900000002</v>
      </c>
      <c r="K157" s="8">
        <v>0</v>
      </c>
      <c r="L157" s="8">
        <v>1639.01729</v>
      </c>
      <c r="M157" s="8">
        <v>2054.8607499999998</v>
      </c>
      <c r="N157" s="8">
        <v>0</v>
      </c>
      <c r="O157" s="8">
        <v>755.84911</v>
      </c>
      <c r="P157" s="17">
        <f t="shared" si="15"/>
        <v>0.76131264490776118</v>
      </c>
      <c r="Q157" s="17">
        <f t="shared" si="16"/>
        <v>0.87479486832986841</v>
      </c>
      <c r="R157" s="17">
        <f t="shared" si="18"/>
        <v>0</v>
      </c>
      <c r="S157" s="17">
        <f t="shared" si="19"/>
        <v>0.84052168717948716</v>
      </c>
      <c r="T157" s="17">
        <f t="shared" si="20"/>
        <v>0.66824739837398373</v>
      </c>
      <c r="U157" s="17">
        <f t="shared" si="17"/>
        <v>0.75584910999999999</v>
      </c>
    </row>
    <row r="158" spans="1:21" x14ac:dyDescent="0.25">
      <c r="A158" s="4" t="s">
        <v>0</v>
      </c>
      <c r="B158" s="9" t="s">
        <v>13</v>
      </c>
      <c r="C158" s="8">
        <f t="shared" si="13"/>
        <v>1009</v>
      </c>
      <c r="D158" s="8">
        <v>509</v>
      </c>
      <c r="E158" s="8">
        <v>5</v>
      </c>
      <c r="F158" s="8">
        <v>395</v>
      </c>
      <c r="G158" s="8">
        <v>100</v>
      </c>
      <c r="H158" s="8">
        <v>0</v>
      </c>
      <c r="I158" s="8">
        <f t="shared" si="14"/>
        <v>92.248279999999994</v>
      </c>
      <c r="J158" s="8">
        <v>15.3438</v>
      </c>
      <c r="K158" s="8">
        <v>0</v>
      </c>
      <c r="L158" s="8">
        <v>76.904479999999992</v>
      </c>
      <c r="M158" s="8">
        <v>0</v>
      </c>
      <c r="N158" s="8">
        <v>0</v>
      </c>
      <c r="O158" s="8">
        <v>0</v>
      </c>
      <c r="P158" s="17">
        <f t="shared" si="15"/>
        <v>9.1425450941526251E-2</v>
      </c>
      <c r="Q158" s="17">
        <f t="shared" si="16"/>
        <v>3.014499017681729E-2</v>
      </c>
      <c r="R158" s="17">
        <f t="shared" si="18"/>
        <v>0</v>
      </c>
      <c r="S158" s="17">
        <f t="shared" si="19"/>
        <v>0.19469488607594934</v>
      </c>
      <c r="T158" s="17">
        <f t="shared" si="20"/>
        <v>0</v>
      </c>
      <c r="U158" s="17"/>
    </row>
    <row r="159" spans="1:21" x14ac:dyDescent="0.25">
      <c r="A159" s="4" t="s">
        <v>0</v>
      </c>
      <c r="B159" s="9" t="s">
        <v>14</v>
      </c>
      <c r="C159" s="8">
        <f t="shared" si="13"/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f t="shared" si="14"/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17"/>
      <c r="Q159" s="17"/>
      <c r="R159" s="17"/>
      <c r="S159" s="17"/>
      <c r="T159" s="17"/>
      <c r="U159" s="17"/>
    </row>
    <row r="160" spans="1:21" s="1" customFormat="1" ht="30" x14ac:dyDescent="0.25">
      <c r="A160" s="4" t="s">
        <v>69</v>
      </c>
      <c r="B160" s="13" t="s">
        <v>70</v>
      </c>
      <c r="C160" s="11">
        <f t="shared" si="13"/>
        <v>2804</v>
      </c>
      <c r="D160" s="11">
        <v>2663</v>
      </c>
      <c r="E160" s="11">
        <v>0</v>
      </c>
      <c r="F160" s="11">
        <v>0</v>
      </c>
      <c r="G160" s="11">
        <v>0</v>
      </c>
      <c r="H160" s="11">
        <v>141</v>
      </c>
      <c r="I160" s="11">
        <f t="shared" si="14"/>
        <v>2364.1096200000002</v>
      </c>
      <c r="J160" s="11">
        <v>2353.3782200000001</v>
      </c>
      <c r="K160" s="11">
        <v>0</v>
      </c>
      <c r="L160" s="11">
        <v>0</v>
      </c>
      <c r="M160" s="11">
        <v>0</v>
      </c>
      <c r="N160" s="11">
        <v>0</v>
      </c>
      <c r="O160" s="11">
        <v>10.731399999999999</v>
      </c>
      <c r="P160" s="18">
        <f t="shared" si="15"/>
        <v>0.84312040656205423</v>
      </c>
      <c r="Q160" s="18">
        <f t="shared" si="16"/>
        <v>0.88373196395043185</v>
      </c>
      <c r="R160" s="18"/>
      <c r="S160" s="18"/>
      <c r="T160" s="18"/>
      <c r="U160" s="18">
        <f t="shared" si="17"/>
        <v>7.6109219858156024E-2</v>
      </c>
    </row>
    <row r="161" spans="1:21" x14ac:dyDescent="0.25">
      <c r="A161" s="4" t="s">
        <v>0</v>
      </c>
      <c r="B161" s="12" t="s">
        <v>6</v>
      </c>
      <c r="C161" s="8">
        <f t="shared" si="13"/>
        <v>2744</v>
      </c>
      <c r="D161" s="8">
        <v>2603</v>
      </c>
      <c r="E161" s="8">
        <v>0</v>
      </c>
      <c r="F161" s="8">
        <v>0</v>
      </c>
      <c r="G161" s="8">
        <v>0</v>
      </c>
      <c r="H161" s="8">
        <v>141</v>
      </c>
      <c r="I161" s="8">
        <f t="shared" si="14"/>
        <v>2362.6086200000004</v>
      </c>
      <c r="J161" s="8">
        <v>2351.8772200000003</v>
      </c>
      <c r="K161" s="8">
        <v>0</v>
      </c>
      <c r="L161" s="8">
        <v>0</v>
      </c>
      <c r="M161" s="8">
        <v>0</v>
      </c>
      <c r="N161" s="8">
        <v>0</v>
      </c>
      <c r="O161" s="8">
        <v>10.731399999999999</v>
      </c>
      <c r="P161" s="17">
        <f t="shared" si="15"/>
        <v>0.86100897230320717</v>
      </c>
      <c r="Q161" s="17">
        <f t="shared" si="16"/>
        <v>0.90352563196311964</v>
      </c>
      <c r="R161" s="17"/>
      <c r="S161" s="17"/>
      <c r="T161" s="17"/>
      <c r="U161" s="17">
        <f t="shared" si="17"/>
        <v>7.6109219858156024E-2</v>
      </c>
    </row>
    <row r="162" spans="1:21" x14ac:dyDescent="0.25">
      <c r="A162" s="4" t="s">
        <v>0</v>
      </c>
      <c r="B162" s="14" t="s">
        <v>7</v>
      </c>
      <c r="C162" s="8">
        <f t="shared" si="13"/>
        <v>1790</v>
      </c>
      <c r="D162" s="8">
        <v>1790</v>
      </c>
      <c r="E162" s="8">
        <v>0</v>
      </c>
      <c r="F162" s="8">
        <v>0</v>
      </c>
      <c r="G162" s="8">
        <v>0</v>
      </c>
      <c r="H162" s="8">
        <v>0</v>
      </c>
      <c r="I162" s="8">
        <f t="shared" si="14"/>
        <v>1696.9691699999998</v>
      </c>
      <c r="J162" s="8">
        <v>1696.9691699999998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17">
        <f t="shared" si="15"/>
        <v>0.94802746927374293</v>
      </c>
      <c r="Q162" s="17">
        <f t="shared" si="16"/>
        <v>0.94802746927374293</v>
      </c>
      <c r="R162" s="17"/>
      <c r="S162" s="17"/>
      <c r="T162" s="17"/>
      <c r="U162" s="17"/>
    </row>
    <row r="163" spans="1:21" x14ac:dyDescent="0.25">
      <c r="A163" s="4" t="s">
        <v>0</v>
      </c>
      <c r="B163" s="14" t="s">
        <v>8</v>
      </c>
      <c r="C163" s="8">
        <f t="shared" si="13"/>
        <v>857</v>
      </c>
      <c r="D163" s="8">
        <v>716</v>
      </c>
      <c r="E163" s="8">
        <v>0</v>
      </c>
      <c r="F163" s="8">
        <v>0</v>
      </c>
      <c r="G163" s="8">
        <v>0</v>
      </c>
      <c r="H163" s="8">
        <v>141</v>
      </c>
      <c r="I163" s="8">
        <f t="shared" si="14"/>
        <v>581.11106000000007</v>
      </c>
      <c r="J163" s="8">
        <v>570.37966000000006</v>
      </c>
      <c r="K163" s="8">
        <v>0</v>
      </c>
      <c r="L163" s="8">
        <v>0</v>
      </c>
      <c r="M163" s="8">
        <v>0</v>
      </c>
      <c r="N163" s="8">
        <v>0</v>
      </c>
      <c r="O163" s="8">
        <v>10.731399999999999</v>
      </c>
      <c r="P163" s="17">
        <f t="shared" si="15"/>
        <v>0.6780759159859977</v>
      </c>
      <c r="Q163" s="17">
        <f t="shared" si="16"/>
        <v>0.7966196368715085</v>
      </c>
      <c r="R163" s="17"/>
      <c r="S163" s="17"/>
      <c r="T163" s="17"/>
      <c r="U163" s="17">
        <f t="shared" si="17"/>
        <v>7.6109219858156024E-2</v>
      </c>
    </row>
    <row r="164" spans="1:21" x14ac:dyDescent="0.25">
      <c r="A164" s="4" t="s">
        <v>0</v>
      </c>
      <c r="B164" s="14" t="s">
        <v>10</v>
      </c>
      <c r="C164" s="8">
        <f t="shared" si="13"/>
        <v>5</v>
      </c>
      <c r="D164" s="8">
        <v>5</v>
      </c>
      <c r="E164" s="8">
        <v>0</v>
      </c>
      <c r="F164" s="8">
        <v>0</v>
      </c>
      <c r="G164" s="8">
        <v>0</v>
      </c>
      <c r="H164" s="8">
        <v>0</v>
      </c>
      <c r="I164" s="8">
        <f t="shared" si="14"/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17">
        <f t="shared" si="15"/>
        <v>0</v>
      </c>
      <c r="Q164" s="17">
        <f t="shared" si="16"/>
        <v>0</v>
      </c>
      <c r="R164" s="17"/>
      <c r="S164" s="17"/>
      <c r="T164" s="17"/>
      <c r="U164" s="17"/>
    </row>
    <row r="165" spans="1:21" x14ac:dyDescent="0.25">
      <c r="A165" s="4" t="s">
        <v>0</v>
      </c>
      <c r="B165" s="14" t="s">
        <v>11</v>
      </c>
      <c r="C165" s="8">
        <f t="shared" si="13"/>
        <v>75</v>
      </c>
      <c r="D165" s="8">
        <v>75</v>
      </c>
      <c r="E165" s="8">
        <v>0</v>
      </c>
      <c r="F165" s="8">
        <v>0</v>
      </c>
      <c r="G165" s="8">
        <v>0</v>
      </c>
      <c r="H165" s="8">
        <v>0</v>
      </c>
      <c r="I165" s="8">
        <f t="shared" si="14"/>
        <v>74.971039999999988</v>
      </c>
      <c r="J165" s="8">
        <v>74.971039999999988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17">
        <f t="shared" si="15"/>
        <v>0.99961386666666652</v>
      </c>
      <c r="Q165" s="17">
        <f t="shared" si="16"/>
        <v>0.99961386666666652</v>
      </c>
      <c r="R165" s="17"/>
      <c r="S165" s="17"/>
      <c r="T165" s="17"/>
      <c r="U165" s="17"/>
    </row>
    <row r="166" spans="1:21" x14ac:dyDescent="0.25">
      <c r="A166" s="4" t="s">
        <v>0</v>
      </c>
      <c r="B166" s="14" t="s">
        <v>12</v>
      </c>
      <c r="C166" s="8">
        <f t="shared" si="13"/>
        <v>17</v>
      </c>
      <c r="D166" s="8">
        <v>17</v>
      </c>
      <c r="E166" s="8">
        <v>0</v>
      </c>
      <c r="F166" s="8">
        <v>0</v>
      </c>
      <c r="G166" s="8">
        <v>0</v>
      </c>
      <c r="H166" s="8">
        <v>0</v>
      </c>
      <c r="I166" s="8">
        <f t="shared" si="14"/>
        <v>9.5573499999999996</v>
      </c>
      <c r="J166" s="8">
        <v>9.5573499999999996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17">
        <f t="shared" si="15"/>
        <v>0.56219705882352944</v>
      </c>
      <c r="Q166" s="17">
        <f t="shared" si="16"/>
        <v>0.56219705882352944</v>
      </c>
      <c r="R166" s="17"/>
      <c r="S166" s="17"/>
      <c r="T166" s="17"/>
      <c r="U166" s="17"/>
    </row>
    <row r="167" spans="1:21" x14ac:dyDescent="0.25">
      <c r="A167" s="4" t="s">
        <v>0</v>
      </c>
      <c r="B167" s="12" t="s">
        <v>13</v>
      </c>
      <c r="C167" s="8">
        <f t="shared" si="13"/>
        <v>60</v>
      </c>
      <c r="D167" s="8">
        <v>60</v>
      </c>
      <c r="E167" s="8">
        <v>0</v>
      </c>
      <c r="F167" s="8">
        <v>0</v>
      </c>
      <c r="G167" s="8">
        <v>0</v>
      </c>
      <c r="H167" s="8">
        <v>0</v>
      </c>
      <c r="I167" s="8">
        <f t="shared" si="14"/>
        <v>1.5009999999999999</v>
      </c>
      <c r="J167" s="8">
        <v>1.5009999999999999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17">
        <f t="shared" si="15"/>
        <v>2.5016666666666666E-2</v>
      </c>
      <c r="Q167" s="17">
        <f t="shared" si="16"/>
        <v>2.5016666666666666E-2</v>
      </c>
      <c r="R167" s="17"/>
      <c r="S167" s="17"/>
      <c r="T167" s="17"/>
      <c r="U167" s="17"/>
    </row>
    <row r="168" spans="1:21" x14ac:dyDescent="0.25">
      <c r="A168" s="4" t="s">
        <v>0</v>
      </c>
      <c r="B168" s="12" t="s">
        <v>14</v>
      </c>
      <c r="C168" s="8">
        <f t="shared" si="13"/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f t="shared" si="14"/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17"/>
      <c r="Q168" s="17"/>
      <c r="R168" s="17"/>
      <c r="S168" s="17"/>
      <c r="T168" s="17"/>
      <c r="U168" s="17"/>
    </row>
    <row r="169" spans="1:21" s="1" customFormat="1" ht="25.5" x14ac:dyDescent="0.25">
      <c r="A169" s="4" t="s">
        <v>71</v>
      </c>
      <c r="B169" s="13" t="s">
        <v>72</v>
      </c>
      <c r="C169" s="11">
        <f t="shared" si="13"/>
        <v>21157</v>
      </c>
      <c r="D169" s="11">
        <v>21157</v>
      </c>
      <c r="E169" s="11">
        <v>0</v>
      </c>
      <c r="F169" s="11">
        <v>0</v>
      </c>
      <c r="G169" s="11">
        <v>0</v>
      </c>
      <c r="H169" s="11">
        <v>0</v>
      </c>
      <c r="I169" s="11">
        <f t="shared" si="14"/>
        <v>19656.897949999999</v>
      </c>
      <c r="J169" s="11">
        <v>19656.897949999999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8">
        <f t="shared" si="15"/>
        <v>0.92909665595311242</v>
      </c>
      <c r="Q169" s="18">
        <f t="shared" si="16"/>
        <v>0.92909665595311242</v>
      </c>
      <c r="R169" s="18"/>
      <c r="S169" s="18"/>
      <c r="T169" s="18"/>
      <c r="U169" s="18"/>
    </row>
    <row r="170" spans="1:21" x14ac:dyDescent="0.25">
      <c r="A170" s="4" t="s">
        <v>0</v>
      </c>
      <c r="B170" s="12" t="s">
        <v>6</v>
      </c>
      <c r="C170" s="8">
        <f t="shared" si="13"/>
        <v>21157</v>
      </c>
      <c r="D170" s="8">
        <v>21157</v>
      </c>
      <c r="E170" s="8">
        <v>0</v>
      </c>
      <c r="F170" s="8">
        <v>0</v>
      </c>
      <c r="G170" s="8">
        <v>0</v>
      </c>
      <c r="H170" s="8">
        <v>0</v>
      </c>
      <c r="I170" s="8">
        <f t="shared" si="14"/>
        <v>19656.897949999999</v>
      </c>
      <c r="J170" s="8">
        <v>19656.897949999999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17">
        <f t="shared" si="15"/>
        <v>0.92909665595311242</v>
      </c>
      <c r="Q170" s="17">
        <f t="shared" si="16"/>
        <v>0.92909665595311242</v>
      </c>
      <c r="R170" s="17"/>
      <c r="S170" s="17"/>
      <c r="T170" s="17"/>
      <c r="U170" s="17"/>
    </row>
    <row r="171" spans="1:21" x14ac:dyDescent="0.25">
      <c r="A171" s="4" t="s">
        <v>0</v>
      </c>
      <c r="B171" s="14" t="s">
        <v>8</v>
      </c>
      <c r="C171" s="8">
        <f t="shared" si="13"/>
        <v>38</v>
      </c>
      <c r="D171" s="8">
        <v>38</v>
      </c>
      <c r="E171" s="8">
        <v>0</v>
      </c>
      <c r="F171" s="8">
        <v>0</v>
      </c>
      <c r="G171" s="8">
        <v>0</v>
      </c>
      <c r="H171" s="8">
        <v>0</v>
      </c>
      <c r="I171" s="8">
        <f t="shared" si="14"/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17">
        <f t="shared" si="15"/>
        <v>0</v>
      </c>
      <c r="Q171" s="17">
        <f t="shared" si="16"/>
        <v>0</v>
      </c>
      <c r="R171" s="17"/>
      <c r="S171" s="17"/>
      <c r="T171" s="17"/>
      <c r="U171" s="17"/>
    </row>
    <row r="172" spans="1:21" x14ac:dyDescent="0.25">
      <c r="A172" s="4" t="s">
        <v>0</v>
      </c>
      <c r="B172" s="14" t="s">
        <v>9</v>
      </c>
      <c r="C172" s="8">
        <f t="shared" si="13"/>
        <v>21119</v>
      </c>
      <c r="D172" s="8">
        <v>21119</v>
      </c>
      <c r="E172" s="8">
        <v>0</v>
      </c>
      <c r="F172" s="8">
        <v>0</v>
      </c>
      <c r="G172" s="8">
        <v>0</v>
      </c>
      <c r="H172" s="8">
        <v>0</v>
      </c>
      <c r="I172" s="8">
        <f t="shared" si="14"/>
        <v>19656.897949999999</v>
      </c>
      <c r="J172" s="8">
        <v>19656.897949999999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17">
        <f t="shared" si="15"/>
        <v>0.93076840522752013</v>
      </c>
      <c r="Q172" s="17">
        <f t="shared" si="16"/>
        <v>0.93076840522752013</v>
      </c>
      <c r="R172" s="17"/>
      <c r="S172" s="17"/>
      <c r="T172" s="17"/>
      <c r="U172" s="17"/>
    </row>
    <row r="173" spans="1:21" s="1" customFormat="1" ht="25.5" x14ac:dyDescent="0.25">
      <c r="A173" s="4" t="s">
        <v>73</v>
      </c>
      <c r="B173" s="13" t="s">
        <v>74</v>
      </c>
      <c r="C173" s="11">
        <f t="shared" si="13"/>
        <v>115</v>
      </c>
      <c r="D173" s="11">
        <v>115</v>
      </c>
      <c r="E173" s="11">
        <v>0</v>
      </c>
      <c r="F173" s="11">
        <v>0</v>
      </c>
      <c r="G173" s="11">
        <v>0</v>
      </c>
      <c r="H173" s="11">
        <v>0</v>
      </c>
      <c r="I173" s="11">
        <f t="shared" si="14"/>
        <v>64.622240000000005</v>
      </c>
      <c r="J173" s="11">
        <v>64.622240000000005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8">
        <f t="shared" si="15"/>
        <v>0.56193252173913044</v>
      </c>
      <c r="Q173" s="18">
        <f t="shared" si="16"/>
        <v>0.56193252173913044</v>
      </c>
      <c r="R173" s="18"/>
      <c r="S173" s="18"/>
      <c r="T173" s="18"/>
      <c r="U173" s="18"/>
    </row>
    <row r="174" spans="1:21" x14ac:dyDescent="0.25">
      <c r="A174" s="4" t="s">
        <v>0</v>
      </c>
      <c r="B174" s="12" t="s">
        <v>6</v>
      </c>
      <c r="C174" s="8">
        <f t="shared" si="13"/>
        <v>115</v>
      </c>
      <c r="D174" s="8">
        <v>115</v>
      </c>
      <c r="E174" s="8">
        <v>0</v>
      </c>
      <c r="F174" s="8">
        <v>0</v>
      </c>
      <c r="G174" s="8">
        <v>0</v>
      </c>
      <c r="H174" s="8">
        <v>0</v>
      </c>
      <c r="I174" s="8">
        <f t="shared" si="14"/>
        <v>64.622240000000005</v>
      </c>
      <c r="J174" s="8">
        <v>64.622240000000005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17">
        <f t="shared" si="15"/>
        <v>0.56193252173913044</v>
      </c>
      <c r="Q174" s="17">
        <f t="shared" si="16"/>
        <v>0.56193252173913044</v>
      </c>
      <c r="R174" s="17"/>
      <c r="S174" s="17"/>
      <c r="T174" s="17"/>
      <c r="U174" s="17"/>
    </row>
    <row r="175" spans="1:21" x14ac:dyDescent="0.25">
      <c r="A175" s="4" t="s">
        <v>0</v>
      </c>
      <c r="B175" s="14" t="s">
        <v>8</v>
      </c>
      <c r="C175" s="8">
        <f t="shared" si="13"/>
        <v>50</v>
      </c>
      <c r="D175" s="8">
        <v>50</v>
      </c>
      <c r="E175" s="8">
        <v>0</v>
      </c>
      <c r="F175" s="8">
        <v>0</v>
      </c>
      <c r="G175" s="8">
        <v>0</v>
      </c>
      <c r="H175" s="8">
        <v>0</v>
      </c>
      <c r="I175" s="8">
        <f t="shared" si="14"/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17">
        <f t="shared" si="15"/>
        <v>0</v>
      </c>
      <c r="Q175" s="17">
        <f t="shared" si="16"/>
        <v>0</v>
      </c>
      <c r="R175" s="17"/>
      <c r="S175" s="17"/>
      <c r="T175" s="17"/>
      <c r="U175" s="17"/>
    </row>
    <row r="176" spans="1:21" x14ac:dyDescent="0.25">
      <c r="A176" s="4" t="s">
        <v>0</v>
      </c>
      <c r="B176" s="14" t="s">
        <v>9</v>
      </c>
      <c r="C176" s="8">
        <f t="shared" si="13"/>
        <v>65</v>
      </c>
      <c r="D176" s="8">
        <v>65</v>
      </c>
      <c r="E176" s="8">
        <v>0</v>
      </c>
      <c r="F176" s="8">
        <v>0</v>
      </c>
      <c r="G176" s="8">
        <v>0</v>
      </c>
      <c r="H176" s="8">
        <v>0</v>
      </c>
      <c r="I176" s="8">
        <f t="shared" si="14"/>
        <v>64.622240000000005</v>
      </c>
      <c r="J176" s="8">
        <v>64.622240000000005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17">
        <f t="shared" si="15"/>
        <v>0.99418830769230782</v>
      </c>
      <c r="Q176" s="17">
        <f t="shared" si="16"/>
        <v>0.99418830769230782</v>
      </c>
      <c r="R176" s="17"/>
      <c r="S176" s="17"/>
      <c r="T176" s="17"/>
      <c r="U176" s="17"/>
    </row>
    <row r="177" spans="1:21" s="1" customFormat="1" ht="25.5" x14ac:dyDescent="0.25">
      <c r="A177" s="4" t="s">
        <v>75</v>
      </c>
      <c r="B177" s="13" t="s">
        <v>76</v>
      </c>
      <c r="C177" s="11">
        <f t="shared" si="13"/>
        <v>3900</v>
      </c>
      <c r="D177" s="11">
        <v>3850</v>
      </c>
      <c r="E177" s="11">
        <v>50</v>
      </c>
      <c r="F177" s="11">
        <v>0</v>
      </c>
      <c r="G177" s="11">
        <v>0</v>
      </c>
      <c r="H177" s="11">
        <v>0</v>
      </c>
      <c r="I177" s="11">
        <f t="shared" si="14"/>
        <v>3843.4560899999997</v>
      </c>
      <c r="J177" s="11">
        <v>3799.1400899999999</v>
      </c>
      <c r="K177" s="11">
        <v>44.316000000000003</v>
      </c>
      <c r="L177" s="11">
        <v>0</v>
      </c>
      <c r="M177" s="11">
        <v>0</v>
      </c>
      <c r="N177" s="11">
        <v>0</v>
      </c>
      <c r="O177" s="11">
        <v>0</v>
      </c>
      <c r="P177" s="18">
        <f t="shared" si="15"/>
        <v>0.98550156153846147</v>
      </c>
      <c r="Q177" s="18">
        <f t="shared" si="16"/>
        <v>0.98678963376623374</v>
      </c>
      <c r="R177" s="18">
        <f t="shared" si="18"/>
        <v>0.88632</v>
      </c>
      <c r="S177" s="18"/>
      <c r="T177" s="18"/>
      <c r="U177" s="18"/>
    </row>
    <row r="178" spans="1:21" x14ac:dyDescent="0.25">
      <c r="A178" s="4" t="s">
        <v>0</v>
      </c>
      <c r="B178" s="12" t="s">
        <v>6</v>
      </c>
      <c r="C178" s="8">
        <f t="shared" si="13"/>
        <v>3900</v>
      </c>
      <c r="D178" s="8">
        <v>3850</v>
      </c>
      <c r="E178" s="8">
        <v>50</v>
      </c>
      <c r="F178" s="8">
        <v>0</v>
      </c>
      <c r="G178" s="8">
        <v>0</v>
      </c>
      <c r="H178" s="8">
        <v>0</v>
      </c>
      <c r="I178" s="8">
        <f t="shared" si="14"/>
        <v>3843.4560899999997</v>
      </c>
      <c r="J178" s="8">
        <v>3799.1400899999999</v>
      </c>
      <c r="K178" s="8">
        <v>44.316000000000003</v>
      </c>
      <c r="L178" s="8">
        <v>0</v>
      </c>
      <c r="M178" s="8">
        <v>0</v>
      </c>
      <c r="N178" s="8">
        <v>0</v>
      </c>
      <c r="O178" s="8">
        <v>0</v>
      </c>
      <c r="P178" s="17">
        <f t="shared" si="15"/>
        <v>0.98550156153846147</v>
      </c>
      <c r="Q178" s="17">
        <f t="shared" si="16"/>
        <v>0.98678963376623374</v>
      </c>
      <c r="R178" s="17">
        <f t="shared" si="18"/>
        <v>0.88632</v>
      </c>
      <c r="S178" s="17"/>
      <c r="T178" s="17"/>
      <c r="U178" s="17"/>
    </row>
    <row r="179" spans="1:21" x14ac:dyDescent="0.25">
      <c r="A179" s="4" t="s">
        <v>0</v>
      </c>
      <c r="B179" s="14" t="s">
        <v>8</v>
      </c>
      <c r="C179" s="8">
        <f t="shared" si="13"/>
        <v>50</v>
      </c>
      <c r="D179" s="8">
        <v>50</v>
      </c>
      <c r="E179" s="8">
        <v>0</v>
      </c>
      <c r="F179" s="8">
        <v>0</v>
      </c>
      <c r="G179" s="8">
        <v>0</v>
      </c>
      <c r="H179" s="8">
        <v>0</v>
      </c>
      <c r="I179" s="8">
        <f t="shared" si="14"/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17">
        <f t="shared" si="15"/>
        <v>0</v>
      </c>
      <c r="Q179" s="17">
        <f t="shared" si="16"/>
        <v>0</v>
      </c>
      <c r="R179" s="17"/>
      <c r="S179" s="17"/>
      <c r="T179" s="17"/>
      <c r="U179" s="17"/>
    </row>
    <row r="180" spans="1:21" x14ac:dyDescent="0.25">
      <c r="A180" s="4" t="s">
        <v>0</v>
      </c>
      <c r="B180" s="14" t="s">
        <v>9</v>
      </c>
      <c r="C180" s="8">
        <f t="shared" si="13"/>
        <v>3850</v>
      </c>
      <c r="D180" s="8">
        <v>3800</v>
      </c>
      <c r="E180" s="8">
        <v>50</v>
      </c>
      <c r="F180" s="8">
        <v>0</v>
      </c>
      <c r="G180" s="8">
        <v>0</v>
      </c>
      <c r="H180" s="8">
        <v>0</v>
      </c>
      <c r="I180" s="8">
        <f t="shared" si="14"/>
        <v>3843.4560899999997</v>
      </c>
      <c r="J180" s="8">
        <v>3799.1400899999999</v>
      </c>
      <c r="K180" s="8">
        <v>44.316000000000003</v>
      </c>
      <c r="L180" s="8">
        <v>0</v>
      </c>
      <c r="M180" s="8">
        <v>0</v>
      </c>
      <c r="N180" s="8">
        <v>0</v>
      </c>
      <c r="O180" s="8">
        <v>0</v>
      </c>
      <c r="P180" s="17">
        <f t="shared" si="15"/>
        <v>0.99830028311688301</v>
      </c>
      <c r="Q180" s="17">
        <f t="shared" si="16"/>
        <v>0.99977370789473685</v>
      </c>
      <c r="R180" s="17">
        <f t="shared" si="18"/>
        <v>0.88632</v>
      </c>
      <c r="S180" s="17"/>
      <c r="T180" s="17"/>
      <c r="U180" s="17"/>
    </row>
    <row r="181" spans="1:21" s="1" customFormat="1" ht="25.5" x14ac:dyDescent="0.25">
      <c r="A181" s="4" t="s">
        <v>77</v>
      </c>
      <c r="B181" s="13" t="s">
        <v>78</v>
      </c>
      <c r="C181" s="11">
        <f t="shared" si="13"/>
        <v>38</v>
      </c>
      <c r="D181" s="11">
        <v>38</v>
      </c>
      <c r="E181" s="11">
        <v>0</v>
      </c>
      <c r="F181" s="11">
        <v>0</v>
      </c>
      <c r="G181" s="11">
        <v>0</v>
      </c>
      <c r="H181" s="11">
        <v>0</v>
      </c>
      <c r="I181" s="11">
        <f t="shared" si="14"/>
        <v>23.078020000000002</v>
      </c>
      <c r="J181" s="11">
        <v>23.078020000000002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8">
        <f t="shared" si="15"/>
        <v>0.60731631578947376</v>
      </c>
      <c r="Q181" s="18">
        <f t="shared" si="16"/>
        <v>0.60731631578947376</v>
      </c>
      <c r="R181" s="18"/>
      <c r="S181" s="18"/>
      <c r="T181" s="18"/>
      <c r="U181" s="18"/>
    </row>
    <row r="182" spans="1:21" x14ac:dyDescent="0.25">
      <c r="A182" s="4" t="s">
        <v>0</v>
      </c>
      <c r="B182" s="12" t="s">
        <v>6</v>
      </c>
      <c r="C182" s="8">
        <f t="shared" si="13"/>
        <v>38</v>
      </c>
      <c r="D182" s="8">
        <v>38</v>
      </c>
      <c r="E182" s="8">
        <v>0</v>
      </c>
      <c r="F182" s="8">
        <v>0</v>
      </c>
      <c r="G182" s="8">
        <v>0</v>
      </c>
      <c r="H182" s="8">
        <v>0</v>
      </c>
      <c r="I182" s="8">
        <f t="shared" si="14"/>
        <v>23.078020000000002</v>
      </c>
      <c r="J182" s="8">
        <v>23.078020000000002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17">
        <f t="shared" si="15"/>
        <v>0.60731631578947376</v>
      </c>
      <c r="Q182" s="17">
        <f t="shared" si="16"/>
        <v>0.60731631578947376</v>
      </c>
      <c r="R182" s="17"/>
      <c r="S182" s="17"/>
      <c r="T182" s="17"/>
      <c r="U182" s="17"/>
    </row>
    <row r="183" spans="1:21" x14ac:dyDescent="0.25">
      <c r="A183" s="4" t="s">
        <v>0</v>
      </c>
      <c r="B183" s="14" t="s">
        <v>8</v>
      </c>
      <c r="C183" s="8">
        <f t="shared" si="13"/>
        <v>13</v>
      </c>
      <c r="D183" s="8">
        <v>13</v>
      </c>
      <c r="E183" s="8">
        <v>0</v>
      </c>
      <c r="F183" s="8">
        <v>0</v>
      </c>
      <c r="G183" s="8">
        <v>0</v>
      </c>
      <c r="H183" s="8">
        <v>0</v>
      </c>
      <c r="I183" s="8">
        <f t="shared" si="14"/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17">
        <f t="shared" si="15"/>
        <v>0</v>
      </c>
      <c r="Q183" s="17">
        <f t="shared" si="16"/>
        <v>0</v>
      </c>
      <c r="R183" s="17"/>
      <c r="S183" s="17"/>
      <c r="T183" s="17"/>
      <c r="U183" s="17"/>
    </row>
    <row r="184" spans="1:21" x14ac:dyDescent="0.25">
      <c r="A184" s="4" t="s">
        <v>0</v>
      </c>
      <c r="B184" s="14" t="s">
        <v>9</v>
      </c>
      <c r="C184" s="8">
        <f t="shared" si="13"/>
        <v>25</v>
      </c>
      <c r="D184" s="8">
        <v>25</v>
      </c>
      <c r="E184" s="8">
        <v>0</v>
      </c>
      <c r="F184" s="8">
        <v>0</v>
      </c>
      <c r="G184" s="8">
        <v>0</v>
      </c>
      <c r="H184" s="8">
        <v>0</v>
      </c>
      <c r="I184" s="8">
        <f t="shared" si="14"/>
        <v>23.078020000000002</v>
      </c>
      <c r="J184" s="8">
        <v>23.078020000000002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17">
        <f t="shared" si="15"/>
        <v>0.92312080000000007</v>
      </c>
      <c r="Q184" s="17">
        <f t="shared" si="16"/>
        <v>0.92312080000000007</v>
      </c>
      <c r="R184" s="17"/>
      <c r="S184" s="17"/>
      <c r="T184" s="17"/>
      <c r="U184" s="17"/>
    </row>
    <row r="185" spans="1:21" s="1" customFormat="1" ht="60" x14ac:dyDescent="0.25">
      <c r="A185" s="4" t="s">
        <v>79</v>
      </c>
      <c r="B185" s="13" t="s">
        <v>80</v>
      </c>
      <c r="C185" s="11">
        <f t="shared" si="13"/>
        <v>1938</v>
      </c>
      <c r="D185" s="11">
        <v>1938</v>
      </c>
      <c r="E185" s="11">
        <v>0</v>
      </c>
      <c r="F185" s="11">
        <v>0</v>
      </c>
      <c r="G185" s="11">
        <v>0</v>
      </c>
      <c r="H185" s="11">
        <v>0</v>
      </c>
      <c r="I185" s="11">
        <f t="shared" si="14"/>
        <v>1831.7339999999999</v>
      </c>
      <c r="J185" s="11">
        <v>1831.7339999999999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8">
        <f t="shared" si="15"/>
        <v>0.94516718266253863</v>
      </c>
      <c r="Q185" s="18">
        <f t="shared" si="16"/>
        <v>0.94516718266253863</v>
      </c>
      <c r="R185" s="18"/>
      <c r="S185" s="18"/>
      <c r="T185" s="18"/>
      <c r="U185" s="18"/>
    </row>
    <row r="186" spans="1:21" x14ac:dyDescent="0.25">
      <c r="A186" s="4" t="s">
        <v>0</v>
      </c>
      <c r="B186" s="12" t="s">
        <v>6</v>
      </c>
      <c r="C186" s="8">
        <f t="shared" si="13"/>
        <v>1938</v>
      </c>
      <c r="D186" s="8">
        <v>1938</v>
      </c>
      <c r="E186" s="8">
        <v>0</v>
      </c>
      <c r="F186" s="8">
        <v>0</v>
      </c>
      <c r="G186" s="8">
        <v>0</v>
      </c>
      <c r="H186" s="8">
        <v>0</v>
      </c>
      <c r="I186" s="8">
        <f t="shared" si="14"/>
        <v>1831.7339999999999</v>
      </c>
      <c r="J186" s="8">
        <v>1831.7339999999999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17">
        <f t="shared" si="15"/>
        <v>0.94516718266253863</v>
      </c>
      <c r="Q186" s="17">
        <f t="shared" si="16"/>
        <v>0.94516718266253863</v>
      </c>
      <c r="R186" s="17"/>
      <c r="S186" s="17"/>
      <c r="T186" s="17"/>
      <c r="U186" s="17"/>
    </row>
    <row r="187" spans="1:21" x14ac:dyDescent="0.25">
      <c r="A187" s="4" t="s">
        <v>0</v>
      </c>
      <c r="B187" s="14" t="s">
        <v>8</v>
      </c>
      <c r="C187" s="8">
        <f t="shared" si="13"/>
        <v>38</v>
      </c>
      <c r="D187" s="8">
        <v>38</v>
      </c>
      <c r="E187" s="8">
        <v>0</v>
      </c>
      <c r="F187" s="8">
        <v>0</v>
      </c>
      <c r="G187" s="8">
        <v>0</v>
      </c>
      <c r="H187" s="8">
        <v>0</v>
      </c>
      <c r="I187" s="8">
        <f t="shared" si="14"/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17">
        <f t="shared" si="15"/>
        <v>0</v>
      </c>
      <c r="Q187" s="17">
        <f t="shared" si="16"/>
        <v>0</v>
      </c>
      <c r="R187" s="17"/>
      <c r="S187" s="17"/>
      <c r="T187" s="17"/>
      <c r="U187" s="17"/>
    </row>
    <row r="188" spans="1:21" x14ac:dyDescent="0.25">
      <c r="A188" s="4" t="s">
        <v>0</v>
      </c>
      <c r="B188" s="14" t="s">
        <v>12</v>
      </c>
      <c r="C188" s="8">
        <f t="shared" si="13"/>
        <v>1900</v>
      </c>
      <c r="D188" s="8">
        <v>1900</v>
      </c>
      <c r="E188" s="8">
        <v>0</v>
      </c>
      <c r="F188" s="8">
        <v>0</v>
      </c>
      <c r="G188" s="8">
        <v>0</v>
      </c>
      <c r="H188" s="8">
        <v>0</v>
      </c>
      <c r="I188" s="8">
        <f t="shared" si="14"/>
        <v>1831.7339999999999</v>
      </c>
      <c r="J188" s="8">
        <v>1831.7339999999999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17">
        <f t="shared" si="15"/>
        <v>0.96407052631578949</v>
      </c>
      <c r="Q188" s="17">
        <f t="shared" si="16"/>
        <v>0.96407052631578949</v>
      </c>
      <c r="R188" s="17"/>
      <c r="S188" s="17"/>
      <c r="T188" s="17"/>
      <c r="U188" s="17"/>
    </row>
    <row r="189" spans="1:21" s="1" customFormat="1" ht="30" x14ac:dyDescent="0.25">
      <c r="A189" s="4" t="s">
        <v>81</v>
      </c>
      <c r="B189" s="13" t="s">
        <v>82</v>
      </c>
      <c r="C189" s="11">
        <f t="shared" si="13"/>
        <v>75</v>
      </c>
      <c r="D189" s="11">
        <v>75</v>
      </c>
      <c r="E189" s="11">
        <v>0</v>
      </c>
      <c r="F189" s="11">
        <v>0</v>
      </c>
      <c r="G189" s="11">
        <v>0</v>
      </c>
      <c r="H189" s="11">
        <v>0</v>
      </c>
      <c r="I189" s="11">
        <f t="shared" si="14"/>
        <v>32.664180000000002</v>
      </c>
      <c r="J189" s="11">
        <v>32.664180000000002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8">
        <f t="shared" si="15"/>
        <v>0.43552240000000003</v>
      </c>
      <c r="Q189" s="18">
        <f t="shared" si="16"/>
        <v>0.43552240000000003</v>
      </c>
      <c r="R189" s="18"/>
      <c r="S189" s="18"/>
      <c r="T189" s="18"/>
      <c r="U189" s="18"/>
    </row>
    <row r="190" spans="1:21" x14ac:dyDescent="0.25">
      <c r="A190" s="4" t="s">
        <v>0</v>
      </c>
      <c r="B190" s="12" t="s">
        <v>6</v>
      </c>
      <c r="C190" s="8">
        <f t="shared" si="13"/>
        <v>75</v>
      </c>
      <c r="D190" s="8">
        <v>75</v>
      </c>
      <c r="E190" s="8">
        <v>0</v>
      </c>
      <c r="F190" s="8">
        <v>0</v>
      </c>
      <c r="G190" s="8">
        <v>0</v>
      </c>
      <c r="H190" s="8">
        <v>0</v>
      </c>
      <c r="I190" s="8">
        <f t="shared" si="14"/>
        <v>32.664180000000002</v>
      </c>
      <c r="J190" s="8">
        <v>32.664180000000002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17">
        <f t="shared" si="15"/>
        <v>0.43552240000000003</v>
      </c>
      <c r="Q190" s="17">
        <f t="shared" si="16"/>
        <v>0.43552240000000003</v>
      </c>
      <c r="R190" s="17"/>
      <c r="S190" s="17"/>
      <c r="T190" s="17"/>
      <c r="U190" s="17"/>
    </row>
    <row r="191" spans="1:21" x14ac:dyDescent="0.25">
      <c r="A191" s="4" t="s">
        <v>0</v>
      </c>
      <c r="B191" s="14" t="s">
        <v>8</v>
      </c>
      <c r="C191" s="8">
        <f t="shared" si="13"/>
        <v>75</v>
      </c>
      <c r="D191" s="8">
        <v>75</v>
      </c>
      <c r="E191" s="8">
        <v>0</v>
      </c>
      <c r="F191" s="8">
        <v>0</v>
      </c>
      <c r="G191" s="8">
        <v>0</v>
      </c>
      <c r="H191" s="8">
        <v>0</v>
      </c>
      <c r="I191" s="8">
        <f t="shared" si="14"/>
        <v>32.664180000000002</v>
      </c>
      <c r="J191" s="8">
        <v>32.664180000000002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17">
        <f t="shared" si="15"/>
        <v>0.43552240000000003</v>
      </c>
      <c r="Q191" s="17">
        <f t="shared" si="16"/>
        <v>0.43552240000000003</v>
      </c>
      <c r="R191" s="17"/>
      <c r="S191" s="17"/>
      <c r="T191" s="17"/>
      <c r="U191" s="17"/>
    </row>
    <row r="192" spans="1:21" s="1" customFormat="1" ht="30" x14ac:dyDescent="0.25">
      <c r="A192" s="4" t="s">
        <v>83</v>
      </c>
      <c r="B192" s="13" t="s">
        <v>84</v>
      </c>
      <c r="C192" s="11">
        <f t="shared" si="13"/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f t="shared" si="14"/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8"/>
      <c r="Q192" s="18"/>
      <c r="R192" s="18"/>
      <c r="S192" s="18"/>
      <c r="T192" s="18"/>
      <c r="U192" s="18"/>
    </row>
    <row r="193" spans="1:21" x14ac:dyDescent="0.25">
      <c r="A193" s="4" t="s">
        <v>0</v>
      </c>
      <c r="B193" s="12" t="s">
        <v>6</v>
      </c>
      <c r="C193" s="8">
        <f t="shared" si="13"/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f t="shared" si="14"/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17"/>
      <c r="Q193" s="17"/>
      <c r="R193" s="17"/>
      <c r="S193" s="17"/>
      <c r="T193" s="17"/>
      <c r="U193" s="17"/>
    </row>
    <row r="194" spans="1:21" x14ac:dyDescent="0.25">
      <c r="A194" s="4" t="s">
        <v>0</v>
      </c>
      <c r="B194" s="14" t="s">
        <v>12</v>
      </c>
      <c r="C194" s="8">
        <f t="shared" si="13"/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f t="shared" si="14"/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17"/>
      <c r="Q194" s="17"/>
      <c r="R194" s="17"/>
      <c r="S194" s="17"/>
      <c r="T194" s="17"/>
      <c r="U194" s="17"/>
    </row>
    <row r="195" spans="1:21" s="1" customFormat="1" ht="30" x14ac:dyDescent="0.25">
      <c r="A195" s="4" t="s">
        <v>85</v>
      </c>
      <c r="B195" s="13" t="s">
        <v>86</v>
      </c>
      <c r="C195" s="11">
        <f t="shared" si="13"/>
        <v>376</v>
      </c>
      <c r="D195" s="11">
        <v>376</v>
      </c>
      <c r="E195" s="11">
        <v>0</v>
      </c>
      <c r="F195" s="11">
        <v>0</v>
      </c>
      <c r="G195" s="11">
        <v>0</v>
      </c>
      <c r="H195" s="11">
        <v>0</v>
      </c>
      <c r="I195" s="11">
        <f t="shared" si="14"/>
        <v>29.33</v>
      </c>
      <c r="J195" s="11">
        <v>29.33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8">
        <f t="shared" si="15"/>
        <v>7.8005319148936172E-2</v>
      </c>
      <c r="Q195" s="18">
        <f t="shared" si="16"/>
        <v>7.8005319148936172E-2</v>
      </c>
      <c r="R195" s="18"/>
      <c r="S195" s="18"/>
      <c r="T195" s="18"/>
      <c r="U195" s="18"/>
    </row>
    <row r="196" spans="1:21" x14ac:dyDescent="0.25">
      <c r="A196" s="4" t="s">
        <v>0</v>
      </c>
      <c r="B196" s="12" t="s">
        <v>6</v>
      </c>
      <c r="C196" s="8">
        <f t="shared" si="13"/>
        <v>376</v>
      </c>
      <c r="D196" s="8">
        <v>376</v>
      </c>
      <c r="E196" s="8">
        <v>0</v>
      </c>
      <c r="F196" s="8">
        <v>0</v>
      </c>
      <c r="G196" s="8">
        <v>0</v>
      </c>
      <c r="H196" s="8">
        <v>0</v>
      </c>
      <c r="I196" s="8">
        <f t="shared" si="14"/>
        <v>29.33</v>
      </c>
      <c r="J196" s="8">
        <v>29.33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17">
        <f t="shared" si="15"/>
        <v>7.8005319148936172E-2</v>
      </c>
      <c r="Q196" s="17">
        <f t="shared" si="16"/>
        <v>7.8005319148936172E-2</v>
      </c>
      <c r="R196" s="17"/>
      <c r="S196" s="17"/>
      <c r="T196" s="17"/>
      <c r="U196" s="17"/>
    </row>
    <row r="197" spans="1:21" x14ac:dyDescent="0.25">
      <c r="A197" s="4" t="s">
        <v>0</v>
      </c>
      <c r="B197" s="14" t="s">
        <v>8</v>
      </c>
      <c r="C197" s="8">
        <f t="shared" si="13"/>
        <v>313</v>
      </c>
      <c r="D197" s="8">
        <v>313</v>
      </c>
      <c r="E197" s="8">
        <v>0</v>
      </c>
      <c r="F197" s="8">
        <v>0</v>
      </c>
      <c r="G197" s="8">
        <v>0</v>
      </c>
      <c r="H197" s="8">
        <v>0</v>
      </c>
      <c r="I197" s="8">
        <f t="shared" si="14"/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17">
        <f t="shared" si="15"/>
        <v>0</v>
      </c>
      <c r="Q197" s="17">
        <f t="shared" si="16"/>
        <v>0</v>
      </c>
      <c r="R197" s="17"/>
      <c r="S197" s="17"/>
      <c r="T197" s="17"/>
      <c r="U197" s="17"/>
    </row>
    <row r="198" spans="1:21" x14ac:dyDescent="0.25">
      <c r="A198" s="4" t="s">
        <v>0</v>
      </c>
      <c r="B198" s="14" t="s">
        <v>9</v>
      </c>
      <c r="C198" s="8">
        <f t="shared" ref="C198:C261" si="21">D198+E198+F198+G198+H198</f>
        <v>63</v>
      </c>
      <c r="D198" s="8">
        <v>63</v>
      </c>
      <c r="E198" s="8">
        <v>0</v>
      </c>
      <c r="F198" s="8">
        <v>0</v>
      </c>
      <c r="G198" s="8">
        <v>0</v>
      </c>
      <c r="H198" s="8">
        <v>0</v>
      </c>
      <c r="I198" s="8">
        <f t="shared" ref="I198:I261" si="22">J198+K198+L198+M198+N198+O198</f>
        <v>29.33</v>
      </c>
      <c r="J198" s="8">
        <v>29.33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17">
        <f t="shared" ref="P198:P261" si="23">I198/C198</f>
        <v>0.46555555555555556</v>
      </c>
      <c r="Q198" s="17">
        <f t="shared" ref="Q198:Q261" si="24">(J198+N198)/D198</f>
        <v>0.46555555555555556</v>
      </c>
      <c r="R198" s="17"/>
      <c r="S198" s="17"/>
      <c r="T198" s="17"/>
      <c r="U198" s="17"/>
    </row>
    <row r="199" spans="1:21" s="1" customFormat="1" ht="45" x14ac:dyDescent="0.25">
      <c r="A199" s="4" t="s">
        <v>87</v>
      </c>
      <c r="B199" s="13" t="s">
        <v>88</v>
      </c>
      <c r="C199" s="11">
        <f t="shared" si="21"/>
        <v>58</v>
      </c>
      <c r="D199" s="11">
        <v>58</v>
      </c>
      <c r="E199" s="11">
        <v>0</v>
      </c>
      <c r="F199" s="11">
        <v>0</v>
      </c>
      <c r="G199" s="11">
        <v>0</v>
      </c>
      <c r="H199" s="11">
        <v>0</v>
      </c>
      <c r="I199" s="11">
        <f t="shared" si="22"/>
        <v>27.3</v>
      </c>
      <c r="J199" s="11">
        <v>27.3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8">
        <f t="shared" si="23"/>
        <v>0.47068965517241379</v>
      </c>
      <c r="Q199" s="18">
        <f t="shared" si="24"/>
        <v>0.47068965517241379</v>
      </c>
      <c r="R199" s="18"/>
      <c r="S199" s="18"/>
      <c r="T199" s="18"/>
      <c r="U199" s="18"/>
    </row>
    <row r="200" spans="1:21" x14ac:dyDescent="0.25">
      <c r="A200" s="4" t="s">
        <v>0</v>
      </c>
      <c r="B200" s="12" t="s">
        <v>6</v>
      </c>
      <c r="C200" s="8">
        <f t="shared" si="21"/>
        <v>58</v>
      </c>
      <c r="D200" s="8">
        <v>58</v>
      </c>
      <c r="E200" s="8">
        <v>0</v>
      </c>
      <c r="F200" s="8">
        <v>0</v>
      </c>
      <c r="G200" s="8">
        <v>0</v>
      </c>
      <c r="H200" s="8">
        <v>0</v>
      </c>
      <c r="I200" s="8">
        <f t="shared" si="22"/>
        <v>27.3</v>
      </c>
      <c r="J200" s="8">
        <v>27.3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17">
        <f t="shared" si="23"/>
        <v>0.47068965517241379</v>
      </c>
      <c r="Q200" s="17">
        <f t="shared" si="24"/>
        <v>0.47068965517241379</v>
      </c>
      <c r="R200" s="17"/>
      <c r="S200" s="17"/>
      <c r="T200" s="17"/>
      <c r="U200" s="17"/>
    </row>
    <row r="201" spans="1:21" x14ac:dyDescent="0.25">
      <c r="A201" s="4" t="s">
        <v>0</v>
      </c>
      <c r="B201" s="14" t="s">
        <v>12</v>
      </c>
      <c r="C201" s="8">
        <f t="shared" si="21"/>
        <v>58</v>
      </c>
      <c r="D201" s="8">
        <v>58</v>
      </c>
      <c r="E201" s="8">
        <v>0</v>
      </c>
      <c r="F201" s="8">
        <v>0</v>
      </c>
      <c r="G201" s="8">
        <v>0</v>
      </c>
      <c r="H201" s="8">
        <v>0</v>
      </c>
      <c r="I201" s="8">
        <f t="shared" si="22"/>
        <v>27.3</v>
      </c>
      <c r="J201" s="8">
        <v>27.3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17">
        <f t="shared" si="23"/>
        <v>0.47068965517241379</v>
      </c>
      <c r="Q201" s="17">
        <f t="shared" si="24"/>
        <v>0.47068965517241379</v>
      </c>
      <c r="R201" s="17"/>
      <c r="S201" s="17"/>
      <c r="T201" s="17"/>
      <c r="U201" s="17"/>
    </row>
    <row r="202" spans="1:21" s="1" customFormat="1" ht="60" x14ac:dyDescent="0.25">
      <c r="A202" s="4" t="s">
        <v>89</v>
      </c>
      <c r="B202" s="13" t="s">
        <v>90</v>
      </c>
      <c r="C202" s="11">
        <f t="shared" si="21"/>
        <v>516</v>
      </c>
      <c r="D202" s="11">
        <v>261</v>
      </c>
      <c r="E202" s="11">
        <v>255</v>
      </c>
      <c r="F202" s="11">
        <v>0</v>
      </c>
      <c r="G202" s="11">
        <v>0</v>
      </c>
      <c r="H202" s="11">
        <v>0</v>
      </c>
      <c r="I202" s="11">
        <f t="shared" si="22"/>
        <v>247.73489999999998</v>
      </c>
      <c r="J202" s="11">
        <v>247.73489999999998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8">
        <f t="shared" si="23"/>
        <v>0.4801063953488372</v>
      </c>
      <c r="Q202" s="18">
        <f t="shared" si="24"/>
        <v>0.94917586206896543</v>
      </c>
      <c r="R202" s="18">
        <f t="shared" ref="R202:R205" si="25">K202/E202</f>
        <v>0</v>
      </c>
      <c r="S202" s="18"/>
      <c r="T202" s="18"/>
      <c r="U202" s="18"/>
    </row>
    <row r="203" spans="1:21" x14ac:dyDescent="0.25">
      <c r="A203" s="4" t="s">
        <v>0</v>
      </c>
      <c r="B203" s="12" t="s">
        <v>6</v>
      </c>
      <c r="C203" s="8">
        <f t="shared" si="21"/>
        <v>511</v>
      </c>
      <c r="D203" s="8">
        <v>261</v>
      </c>
      <c r="E203" s="8">
        <v>250</v>
      </c>
      <c r="F203" s="8">
        <v>0</v>
      </c>
      <c r="G203" s="8">
        <v>0</v>
      </c>
      <c r="H203" s="8">
        <v>0</v>
      </c>
      <c r="I203" s="8">
        <f t="shared" si="22"/>
        <v>247.73489999999998</v>
      </c>
      <c r="J203" s="8">
        <v>247.73489999999998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17">
        <f t="shared" si="23"/>
        <v>0.48480410958904108</v>
      </c>
      <c r="Q203" s="17">
        <f t="shared" si="24"/>
        <v>0.94917586206896543</v>
      </c>
      <c r="R203" s="17">
        <f t="shared" si="25"/>
        <v>0</v>
      </c>
      <c r="S203" s="17"/>
      <c r="T203" s="17"/>
      <c r="U203" s="17"/>
    </row>
    <row r="204" spans="1:21" x14ac:dyDescent="0.25">
      <c r="A204" s="4" t="s">
        <v>0</v>
      </c>
      <c r="B204" s="14" t="s">
        <v>12</v>
      </c>
      <c r="C204" s="8">
        <f t="shared" si="21"/>
        <v>511</v>
      </c>
      <c r="D204" s="8">
        <v>261</v>
      </c>
      <c r="E204" s="8">
        <v>250</v>
      </c>
      <c r="F204" s="8">
        <v>0</v>
      </c>
      <c r="G204" s="8">
        <v>0</v>
      </c>
      <c r="H204" s="8">
        <v>0</v>
      </c>
      <c r="I204" s="8">
        <f t="shared" si="22"/>
        <v>247.73489999999998</v>
      </c>
      <c r="J204" s="8">
        <v>247.73489999999998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17">
        <f t="shared" si="23"/>
        <v>0.48480410958904108</v>
      </c>
      <c r="Q204" s="17">
        <f t="shared" si="24"/>
        <v>0.94917586206896543</v>
      </c>
      <c r="R204" s="17">
        <f t="shared" si="25"/>
        <v>0</v>
      </c>
      <c r="S204" s="17"/>
      <c r="T204" s="17"/>
      <c r="U204" s="17"/>
    </row>
    <row r="205" spans="1:21" x14ac:dyDescent="0.25">
      <c r="A205" s="4" t="s">
        <v>0</v>
      </c>
      <c r="B205" s="12" t="s">
        <v>13</v>
      </c>
      <c r="C205" s="8">
        <f t="shared" si="21"/>
        <v>5</v>
      </c>
      <c r="D205" s="8">
        <v>0</v>
      </c>
      <c r="E205" s="8">
        <v>5</v>
      </c>
      <c r="F205" s="8">
        <v>0</v>
      </c>
      <c r="G205" s="8">
        <v>0</v>
      </c>
      <c r="H205" s="8">
        <v>0</v>
      </c>
      <c r="I205" s="8">
        <f t="shared" si="22"/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17">
        <f t="shared" si="23"/>
        <v>0</v>
      </c>
      <c r="Q205" s="17"/>
      <c r="R205" s="17">
        <f t="shared" si="25"/>
        <v>0</v>
      </c>
      <c r="S205" s="17"/>
      <c r="T205" s="17"/>
      <c r="U205" s="17"/>
    </row>
    <row r="206" spans="1:21" s="1" customFormat="1" ht="30" x14ac:dyDescent="0.25">
      <c r="A206" s="4" t="s">
        <v>91</v>
      </c>
      <c r="B206" s="13" t="s">
        <v>92</v>
      </c>
      <c r="C206" s="11">
        <f t="shared" si="21"/>
        <v>7280</v>
      </c>
      <c r="D206" s="11">
        <v>760</v>
      </c>
      <c r="E206" s="11">
        <v>0</v>
      </c>
      <c r="F206" s="11">
        <v>2345</v>
      </c>
      <c r="G206" s="11">
        <v>3175</v>
      </c>
      <c r="H206" s="11">
        <v>1000</v>
      </c>
      <c r="I206" s="11">
        <f t="shared" si="22"/>
        <v>4948.8061699999998</v>
      </c>
      <c r="J206" s="11">
        <v>422.17454000000004</v>
      </c>
      <c r="K206" s="11">
        <v>0</v>
      </c>
      <c r="L206" s="11">
        <v>1715.9217699999999</v>
      </c>
      <c r="M206" s="11">
        <v>2054.8607499999998</v>
      </c>
      <c r="N206" s="11">
        <v>0</v>
      </c>
      <c r="O206" s="11">
        <v>755.84911</v>
      </c>
      <c r="P206" s="18">
        <f t="shared" si="23"/>
        <v>0.67978106730769228</v>
      </c>
      <c r="Q206" s="18">
        <f t="shared" si="24"/>
        <v>0.55549281578947374</v>
      </c>
      <c r="R206" s="18"/>
      <c r="S206" s="18">
        <f t="shared" ref="S206:S259" si="26">L206/F206</f>
        <v>0.7317363624733475</v>
      </c>
      <c r="T206" s="18">
        <f t="shared" ref="T206:T243" si="27">M206/G206</f>
        <v>0.6472002362204724</v>
      </c>
      <c r="U206" s="18">
        <f t="shared" ref="U206:U261" si="28">O206/H206</f>
        <v>0.75584910999999999</v>
      </c>
    </row>
    <row r="207" spans="1:21" x14ac:dyDescent="0.25">
      <c r="A207" s="4" t="s">
        <v>0</v>
      </c>
      <c r="B207" s="12" t="s">
        <v>6</v>
      </c>
      <c r="C207" s="8">
        <f t="shared" si="21"/>
        <v>6675</v>
      </c>
      <c r="D207" s="8">
        <v>650</v>
      </c>
      <c r="E207" s="8">
        <v>0</v>
      </c>
      <c r="F207" s="8">
        <v>1950</v>
      </c>
      <c r="G207" s="8">
        <v>3075</v>
      </c>
      <c r="H207" s="8">
        <v>1000</v>
      </c>
      <c r="I207" s="8">
        <f t="shared" si="22"/>
        <v>4858.0588900000002</v>
      </c>
      <c r="J207" s="8">
        <v>408.33174000000002</v>
      </c>
      <c r="K207" s="8">
        <v>0</v>
      </c>
      <c r="L207" s="8">
        <v>1639.01729</v>
      </c>
      <c r="M207" s="8">
        <v>2054.8607499999998</v>
      </c>
      <c r="N207" s="8">
        <v>0</v>
      </c>
      <c r="O207" s="8">
        <v>755.84911</v>
      </c>
      <c r="P207" s="17">
        <f t="shared" si="23"/>
        <v>0.72779908464419474</v>
      </c>
      <c r="Q207" s="17">
        <f t="shared" si="24"/>
        <v>0.62820267692307696</v>
      </c>
      <c r="R207" s="17"/>
      <c r="S207" s="17">
        <f t="shared" si="26"/>
        <v>0.84052168717948716</v>
      </c>
      <c r="T207" s="17">
        <f t="shared" si="27"/>
        <v>0.66824739837398373</v>
      </c>
      <c r="U207" s="17">
        <f t="shared" si="28"/>
        <v>0.75584910999999999</v>
      </c>
    </row>
    <row r="208" spans="1:21" x14ac:dyDescent="0.25">
      <c r="A208" s="4" t="s">
        <v>0</v>
      </c>
      <c r="B208" s="14" t="s">
        <v>12</v>
      </c>
      <c r="C208" s="8">
        <f t="shared" si="21"/>
        <v>6675</v>
      </c>
      <c r="D208" s="8">
        <v>650</v>
      </c>
      <c r="E208" s="8">
        <v>0</v>
      </c>
      <c r="F208" s="8">
        <v>1950</v>
      </c>
      <c r="G208" s="8">
        <v>3075</v>
      </c>
      <c r="H208" s="8">
        <v>1000</v>
      </c>
      <c r="I208" s="8">
        <f t="shared" si="22"/>
        <v>4858.0588900000002</v>
      </c>
      <c r="J208" s="8">
        <v>408.33174000000002</v>
      </c>
      <c r="K208" s="8">
        <v>0</v>
      </c>
      <c r="L208" s="8">
        <v>1639.01729</v>
      </c>
      <c r="M208" s="8">
        <v>2054.8607499999998</v>
      </c>
      <c r="N208" s="8">
        <v>0</v>
      </c>
      <c r="O208" s="8">
        <v>755.84911</v>
      </c>
      <c r="P208" s="17">
        <f t="shared" si="23"/>
        <v>0.72779908464419474</v>
      </c>
      <c r="Q208" s="17">
        <f t="shared" si="24"/>
        <v>0.62820267692307696</v>
      </c>
      <c r="R208" s="17"/>
      <c r="S208" s="17">
        <f t="shared" si="26"/>
        <v>0.84052168717948716</v>
      </c>
      <c r="T208" s="17">
        <f t="shared" si="27"/>
        <v>0.66824739837398373</v>
      </c>
      <c r="U208" s="17">
        <f t="shared" si="28"/>
        <v>0.75584910999999999</v>
      </c>
    </row>
    <row r="209" spans="1:21" x14ac:dyDescent="0.25">
      <c r="A209" s="4" t="s">
        <v>0</v>
      </c>
      <c r="B209" s="12" t="s">
        <v>13</v>
      </c>
      <c r="C209" s="8">
        <f t="shared" si="21"/>
        <v>605</v>
      </c>
      <c r="D209" s="8">
        <v>110</v>
      </c>
      <c r="E209" s="8">
        <v>0</v>
      </c>
      <c r="F209" s="8">
        <v>395</v>
      </c>
      <c r="G209" s="8">
        <v>100</v>
      </c>
      <c r="H209" s="8">
        <v>0</v>
      </c>
      <c r="I209" s="8">
        <f t="shared" si="22"/>
        <v>90.747279999999989</v>
      </c>
      <c r="J209" s="8">
        <v>13.842799999999999</v>
      </c>
      <c r="K209" s="8">
        <v>0</v>
      </c>
      <c r="L209" s="8">
        <v>76.904479999999992</v>
      </c>
      <c r="M209" s="8">
        <v>0</v>
      </c>
      <c r="N209" s="8">
        <v>0</v>
      </c>
      <c r="O209" s="8">
        <v>0</v>
      </c>
      <c r="P209" s="17">
        <f t="shared" si="23"/>
        <v>0.14999550413223139</v>
      </c>
      <c r="Q209" s="17">
        <f t="shared" si="24"/>
        <v>0.12584363636363635</v>
      </c>
      <c r="R209" s="17"/>
      <c r="S209" s="17">
        <f t="shared" si="26"/>
        <v>0.19469488607594934</v>
      </c>
      <c r="T209" s="17">
        <f t="shared" si="27"/>
        <v>0</v>
      </c>
      <c r="U209" s="17"/>
    </row>
    <row r="210" spans="1:21" s="1" customFormat="1" ht="60" x14ac:dyDescent="0.25">
      <c r="A210" s="4" t="s">
        <v>93</v>
      </c>
      <c r="B210" s="15" t="s">
        <v>94</v>
      </c>
      <c r="C210" s="11">
        <f t="shared" si="21"/>
        <v>3205</v>
      </c>
      <c r="D210" s="11">
        <v>660</v>
      </c>
      <c r="E210" s="11">
        <v>0</v>
      </c>
      <c r="F210" s="11">
        <v>1845</v>
      </c>
      <c r="G210" s="11">
        <v>700</v>
      </c>
      <c r="H210" s="11">
        <v>0</v>
      </c>
      <c r="I210" s="11">
        <f t="shared" si="22"/>
        <v>2414.0124700000001</v>
      </c>
      <c r="J210" s="11">
        <v>410.28545000000003</v>
      </c>
      <c r="K210" s="11">
        <v>0</v>
      </c>
      <c r="L210" s="11">
        <v>1467.64517</v>
      </c>
      <c r="M210" s="11">
        <v>536.08185000000003</v>
      </c>
      <c r="N210" s="11">
        <v>0</v>
      </c>
      <c r="O210" s="11">
        <v>0</v>
      </c>
      <c r="P210" s="18">
        <f t="shared" si="23"/>
        <v>0.75320201872074888</v>
      </c>
      <c r="Q210" s="18">
        <f t="shared" si="24"/>
        <v>0.62164462121212127</v>
      </c>
      <c r="R210" s="18"/>
      <c r="S210" s="18">
        <f t="shared" si="26"/>
        <v>0.79547163685636857</v>
      </c>
      <c r="T210" s="18">
        <f t="shared" si="27"/>
        <v>0.76583121428571432</v>
      </c>
      <c r="U210" s="18"/>
    </row>
    <row r="211" spans="1:21" x14ac:dyDescent="0.25">
      <c r="A211" s="4" t="s">
        <v>0</v>
      </c>
      <c r="B211" s="14" t="s">
        <v>6</v>
      </c>
      <c r="C211" s="8">
        <f t="shared" si="21"/>
        <v>2700</v>
      </c>
      <c r="D211" s="8">
        <v>550</v>
      </c>
      <c r="E211" s="8">
        <v>0</v>
      </c>
      <c r="F211" s="8">
        <v>1450</v>
      </c>
      <c r="G211" s="8">
        <v>700</v>
      </c>
      <c r="H211" s="8">
        <v>0</v>
      </c>
      <c r="I211" s="8">
        <f t="shared" si="22"/>
        <v>2323.2651900000001</v>
      </c>
      <c r="J211" s="8">
        <v>396.44265000000001</v>
      </c>
      <c r="K211" s="8">
        <v>0</v>
      </c>
      <c r="L211" s="8">
        <v>1390.7406899999999</v>
      </c>
      <c r="M211" s="8">
        <v>536.08185000000003</v>
      </c>
      <c r="N211" s="8">
        <v>0</v>
      </c>
      <c r="O211" s="8">
        <v>0</v>
      </c>
      <c r="P211" s="17">
        <f t="shared" si="23"/>
        <v>0.86046858888888889</v>
      </c>
      <c r="Q211" s="17">
        <f t="shared" si="24"/>
        <v>0.72080481818181819</v>
      </c>
      <c r="R211" s="17"/>
      <c r="S211" s="17">
        <f t="shared" si="26"/>
        <v>0.95913151034482746</v>
      </c>
      <c r="T211" s="17">
        <f t="shared" si="27"/>
        <v>0.76583121428571432</v>
      </c>
      <c r="U211" s="17"/>
    </row>
    <row r="212" spans="1:21" x14ac:dyDescent="0.25">
      <c r="A212" s="4" t="s">
        <v>0</v>
      </c>
      <c r="B212" s="16" t="s">
        <v>12</v>
      </c>
      <c r="C212" s="8">
        <f t="shared" si="21"/>
        <v>2700</v>
      </c>
      <c r="D212" s="8">
        <v>550</v>
      </c>
      <c r="E212" s="8">
        <v>0</v>
      </c>
      <c r="F212" s="8">
        <v>1450</v>
      </c>
      <c r="G212" s="8">
        <v>700</v>
      </c>
      <c r="H212" s="8">
        <v>0</v>
      </c>
      <c r="I212" s="8">
        <f t="shared" si="22"/>
        <v>2323.2651900000001</v>
      </c>
      <c r="J212" s="8">
        <v>396.44265000000001</v>
      </c>
      <c r="K212" s="8">
        <v>0</v>
      </c>
      <c r="L212" s="8">
        <v>1390.7406899999999</v>
      </c>
      <c r="M212" s="8">
        <v>536.08185000000003</v>
      </c>
      <c r="N212" s="8">
        <v>0</v>
      </c>
      <c r="O212" s="8">
        <v>0</v>
      </c>
      <c r="P212" s="17">
        <f t="shared" si="23"/>
        <v>0.86046858888888889</v>
      </c>
      <c r="Q212" s="17">
        <f t="shared" si="24"/>
        <v>0.72080481818181819</v>
      </c>
      <c r="R212" s="17"/>
      <c r="S212" s="17">
        <f t="shared" si="26"/>
        <v>0.95913151034482746</v>
      </c>
      <c r="T212" s="17">
        <f t="shared" si="27"/>
        <v>0.76583121428571432</v>
      </c>
      <c r="U212" s="17"/>
    </row>
    <row r="213" spans="1:21" x14ac:dyDescent="0.25">
      <c r="A213" s="4" t="s">
        <v>0</v>
      </c>
      <c r="B213" s="14" t="s">
        <v>13</v>
      </c>
      <c r="C213" s="8">
        <f t="shared" si="21"/>
        <v>505</v>
      </c>
      <c r="D213" s="8">
        <v>110</v>
      </c>
      <c r="E213" s="8">
        <v>0</v>
      </c>
      <c r="F213" s="8">
        <v>395</v>
      </c>
      <c r="G213" s="8">
        <v>0</v>
      </c>
      <c r="H213" s="8">
        <v>0</v>
      </c>
      <c r="I213" s="8">
        <f t="shared" si="22"/>
        <v>90.747279999999989</v>
      </c>
      <c r="J213" s="8">
        <v>13.842799999999999</v>
      </c>
      <c r="K213" s="8">
        <v>0</v>
      </c>
      <c r="L213" s="8">
        <v>76.904479999999992</v>
      </c>
      <c r="M213" s="8">
        <v>0</v>
      </c>
      <c r="N213" s="8">
        <v>0</v>
      </c>
      <c r="O213" s="8">
        <v>0</v>
      </c>
      <c r="P213" s="17">
        <f t="shared" si="23"/>
        <v>0.17969758415841583</v>
      </c>
      <c r="Q213" s="17">
        <f t="shared" si="24"/>
        <v>0.12584363636363635</v>
      </c>
      <c r="R213" s="17"/>
      <c r="S213" s="17">
        <f t="shared" si="26"/>
        <v>0.19469488607594934</v>
      </c>
      <c r="T213" s="17"/>
      <c r="U213" s="17"/>
    </row>
    <row r="214" spans="1:21" s="1" customFormat="1" ht="75" x14ac:dyDescent="0.25">
      <c r="A214" s="4" t="s">
        <v>95</v>
      </c>
      <c r="B214" s="15" t="s">
        <v>96</v>
      </c>
      <c r="C214" s="11">
        <f t="shared" si="21"/>
        <v>3000</v>
      </c>
      <c r="D214" s="11">
        <v>0</v>
      </c>
      <c r="E214" s="11">
        <v>0</v>
      </c>
      <c r="F214" s="11">
        <v>500</v>
      </c>
      <c r="G214" s="11">
        <v>1500</v>
      </c>
      <c r="H214" s="11">
        <v>1000</v>
      </c>
      <c r="I214" s="11">
        <f t="shared" si="22"/>
        <v>2460.9693399999996</v>
      </c>
      <c r="J214" s="11">
        <v>0</v>
      </c>
      <c r="K214" s="11">
        <v>0</v>
      </c>
      <c r="L214" s="11">
        <v>248.2766</v>
      </c>
      <c r="M214" s="11">
        <v>1456.8436299999998</v>
      </c>
      <c r="N214" s="11">
        <v>0</v>
      </c>
      <c r="O214" s="11">
        <v>755.84911</v>
      </c>
      <c r="P214" s="18">
        <f t="shared" si="23"/>
        <v>0.82032311333333319</v>
      </c>
      <c r="Q214" s="18"/>
      <c r="R214" s="18"/>
      <c r="S214" s="18">
        <f t="shared" si="26"/>
        <v>0.49655320000000003</v>
      </c>
      <c r="T214" s="18">
        <f t="shared" si="27"/>
        <v>0.97122908666666652</v>
      </c>
      <c r="U214" s="18">
        <f t="shared" si="28"/>
        <v>0.75584910999999999</v>
      </c>
    </row>
    <row r="215" spans="1:21" x14ac:dyDescent="0.25">
      <c r="A215" s="4" t="s">
        <v>0</v>
      </c>
      <c r="B215" s="14" t="s">
        <v>6</v>
      </c>
      <c r="C215" s="8">
        <f t="shared" si="21"/>
        <v>3000</v>
      </c>
      <c r="D215" s="8">
        <v>0</v>
      </c>
      <c r="E215" s="8">
        <v>0</v>
      </c>
      <c r="F215" s="8">
        <v>500</v>
      </c>
      <c r="G215" s="8">
        <v>1500</v>
      </c>
      <c r="H215" s="8">
        <v>1000</v>
      </c>
      <c r="I215" s="8">
        <f t="shared" si="22"/>
        <v>2460.9693399999996</v>
      </c>
      <c r="J215" s="8">
        <v>0</v>
      </c>
      <c r="K215" s="8">
        <v>0</v>
      </c>
      <c r="L215" s="8">
        <v>248.2766</v>
      </c>
      <c r="M215" s="8">
        <v>1456.8436299999998</v>
      </c>
      <c r="N215" s="8">
        <v>0</v>
      </c>
      <c r="O215" s="8">
        <v>755.84911</v>
      </c>
      <c r="P215" s="17">
        <f t="shared" si="23"/>
        <v>0.82032311333333319</v>
      </c>
      <c r="Q215" s="17"/>
      <c r="R215" s="17"/>
      <c r="S215" s="17">
        <f t="shared" si="26"/>
        <v>0.49655320000000003</v>
      </c>
      <c r="T215" s="17">
        <f t="shared" si="27"/>
        <v>0.97122908666666652</v>
      </c>
      <c r="U215" s="17">
        <f t="shared" si="28"/>
        <v>0.75584910999999999</v>
      </c>
    </row>
    <row r="216" spans="1:21" x14ac:dyDescent="0.25">
      <c r="A216" s="4" t="s">
        <v>0</v>
      </c>
      <c r="B216" s="16" t="s">
        <v>12</v>
      </c>
      <c r="C216" s="8">
        <f t="shared" si="21"/>
        <v>3000</v>
      </c>
      <c r="D216" s="8">
        <v>0</v>
      </c>
      <c r="E216" s="8">
        <v>0</v>
      </c>
      <c r="F216" s="8">
        <v>500</v>
      </c>
      <c r="G216" s="8">
        <v>1500</v>
      </c>
      <c r="H216" s="8">
        <v>1000</v>
      </c>
      <c r="I216" s="8">
        <f t="shared" si="22"/>
        <v>2460.9693399999996</v>
      </c>
      <c r="J216" s="8">
        <v>0</v>
      </c>
      <c r="K216" s="8">
        <v>0</v>
      </c>
      <c r="L216" s="8">
        <v>248.2766</v>
      </c>
      <c r="M216" s="8">
        <v>1456.8436299999998</v>
      </c>
      <c r="N216" s="8">
        <v>0</v>
      </c>
      <c r="O216" s="8">
        <v>755.84911</v>
      </c>
      <c r="P216" s="17">
        <f t="shared" si="23"/>
        <v>0.82032311333333319</v>
      </c>
      <c r="Q216" s="17"/>
      <c r="R216" s="17"/>
      <c r="S216" s="17">
        <f t="shared" si="26"/>
        <v>0.49655320000000003</v>
      </c>
      <c r="T216" s="17">
        <f t="shared" si="27"/>
        <v>0.97122908666666652</v>
      </c>
      <c r="U216" s="17">
        <f t="shared" si="28"/>
        <v>0.75584910999999999</v>
      </c>
    </row>
    <row r="217" spans="1:21" s="1" customFormat="1" ht="60" x14ac:dyDescent="0.25">
      <c r="A217" s="4" t="s">
        <v>97</v>
      </c>
      <c r="B217" s="15" t="s">
        <v>98</v>
      </c>
      <c r="C217" s="11">
        <f t="shared" si="21"/>
        <v>1075</v>
      </c>
      <c r="D217" s="11">
        <v>100</v>
      </c>
      <c r="E217" s="11">
        <v>0</v>
      </c>
      <c r="F217" s="11">
        <v>0</v>
      </c>
      <c r="G217" s="11">
        <v>975</v>
      </c>
      <c r="H217" s="11">
        <v>0</v>
      </c>
      <c r="I217" s="11">
        <f t="shared" si="22"/>
        <v>73.824359999999999</v>
      </c>
      <c r="J217" s="11">
        <v>11.889089999999999</v>
      </c>
      <c r="K217" s="11">
        <v>0</v>
      </c>
      <c r="L217" s="11">
        <v>0</v>
      </c>
      <c r="M217" s="11">
        <v>61.935269999999996</v>
      </c>
      <c r="N217" s="11">
        <v>0</v>
      </c>
      <c r="O217" s="11">
        <v>0</v>
      </c>
      <c r="P217" s="18">
        <f t="shared" si="23"/>
        <v>6.8673823255813948E-2</v>
      </c>
      <c r="Q217" s="18">
        <f t="shared" si="24"/>
        <v>0.11889089999999999</v>
      </c>
      <c r="R217" s="18"/>
      <c r="S217" s="18"/>
      <c r="T217" s="18">
        <f t="shared" si="27"/>
        <v>6.3523353846153846E-2</v>
      </c>
      <c r="U217" s="18"/>
    </row>
    <row r="218" spans="1:21" x14ac:dyDescent="0.25">
      <c r="A218" s="4" t="s">
        <v>0</v>
      </c>
      <c r="B218" s="14" t="s">
        <v>6</v>
      </c>
      <c r="C218" s="8">
        <f t="shared" si="21"/>
        <v>975</v>
      </c>
      <c r="D218" s="8">
        <v>100</v>
      </c>
      <c r="E218" s="8">
        <v>0</v>
      </c>
      <c r="F218" s="8">
        <v>0</v>
      </c>
      <c r="G218" s="8">
        <v>875</v>
      </c>
      <c r="H218" s="8">
        <v>0</v>
      </c>
      <c r="I218" s="8">
        <f t="shared" si="22"/>
        <v>73.824359999999999</v>
      </c>
      <c r="J218" s="8">
        <v>11.889089999999999</v>
      </c>
      <c r="K218" s="8">
        <v>0</v>
      </c>
      <c r="L218" s="8">
        <v>0</v>
      </c>
      <c r="M218" s="8">
        <v>61.935269999999996</v>
      </c>
      <c r="N218" s="8">
        <v>0</v>
      </c>
      <c r="O218" s="8">
        <v>0</v>
      </c>
      <c r="P218" s="17">
        <f t="shared" si="23"/>
        <v>7.5717292307692308E-2</v>
      </c>
      <c r="Q218" s="17">
        <f t="shared" si="24"/>
        <v>0.11889089999999999</v>
      </c>
      <c r="R218" s="17"/>
      <c r="S218" s="17"/>
      <c r="T218" s="17">
        <f t="shared" si="27"/>
        <v>7.0783165714285709E-2</v>
      </c>
      <c r="U218" s="17"/>
    </row>
    <row r="219" spans="1:21" x14ac:dyDescent="0.25">
      <c r="A219" s="4" t="s">
        <v>0</v>
      </c>
      <c r="B219" s="16" t="s">
        <v>12</v>
      </c>
      <c r="C219" s="8">
        <f t="shared" si="21"/>
        <v>975</v>
      </c>
      <c r="D219" s="8">
        <v>100</v>
      </c>
      <c r="E219" s="8">
        <v>0</v>
      </c>
      <c r="F219" s="8">
        <v>0</v>
      </c>
      <c r="G219" s="8">
        <v>875</v>
      </c>
      <c r="H219" s="8">
        <v>0</v>
      </c>
      <c r="I219" s="8">
        <f t="shared" si="22"/>
        <v>73.824359999999999</v>
      </c>
      <c r="J219" s="8">
        <v>11.889089999999999</v>
      </c>
      <c r="K219" s="8">
        <v>0</v>
      </c>
      <c r="L219" s="8">
        <v>0</v>
      </c>
      <c r="M219" s="8">
        <v>61.935269999999996</v>
      </c>
      <c r="N219" s="8">
        <v>0</v>
      </c>
      <c r="O219" s="8">
        <v>0</v>
      </c>
      <c r="P219" s="17">
        <f t="shared" si="23"/>
        <v>7.5717292307692308E-2</v>
      </c>
      <c r="Q219" s="17">
        <f t="shared" si="24"/>
        <v>0.11889089999999999</v>
      </c>
      <c r="R219" s="17"/>
      <c r="S219" s="17"/>
      <c r="T219" s="17">
        <f t="shared" si="27"/>
        <v>7.0783165714285709E-2</v>
      </c>
      <c r="U219" s="17"/>
    </row>
    <row r="220" spans="1:21" x14ac:dyDescent="0.25">
      <c r="A220" s="4" t="s">
        <v>0</v>
      </c>
      <c r="B220" s="14" t="s">
        <v>13</v>
      </c>
      <c r="C220" s="8">
        <f t="shared" si="21"/>
        <v>100</v>
      </c>
      <c r="D220" s="8">
        <v>0</v>
      </c>
      <c r="E220" s="8">
        <v>0</v>
      </c>
      <c r="F220" s="8">
        <v>0</v>
      </c>
      <c r="G220" s="8">
        <v>100</v>
      </c>
      <c r="H220" s="8">
        <v>0</v>
      </c>
      <c r="I220" s="8">
        <f t="shared" si="22"/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17">
        <f t="shared" si="23"/>
        <v>0</v>
      </c>
      <c r="Q220" s="17"/>
      <c r="R220" s="17"/>
      <c r="S220" s="17"/>
      <c r="T220" s="17">
        <f t="shared" si="27"/>
        <v>0</v>
      </c>
      <c r="U220" s="17"/>
    </row>
    <row r="221" spans="1:21" s="1" customFormat="1" ht="60" x14ac:dyDescent="0.25">
      <c r="A221" s="4" t="s">
        <v>99</v>
      </c>
      <c r="B221" s="13" t="s">
        <v>100</v>
      </c>
      <c r="C221" s="11">
        <f t="shared" si="21"/>
        <v>1000</v>
      </c>
      <c r="D221" s="11">
        <v>1000</v>
      </c>
      <c r="E221" s="11">
        <v>0</v>
      </c>
      <c r="F221" s="11">
        <v>0</v>
      </c>
      <c r="G221" s="11">
        <v>0</v>
      </c>
      <c r="H221" s="11">
        <v>0</v>
      </c>
      <c r="I221" s="11">
        <f t="shared" si="22"/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8">
        <f t="shared" si="23"/>
        <v>0</v>
      </c>
      <c r="Q221" s="18">
        <f t="shared" si="24"/>
        <v>0</v>
      </c>
      <c r="R221" s="18"/>
      <c r="S221" s="18"/>
      <c r="T221" s="18"/>
      <c r="U221" s="18"/>
    </row>
    <row r="222" spans="1:21" x14ac:dyDescent="0.25">
      <c r="A222" s="4" t="s">
        <v>0</v>
      </c>
      <c r="B222" s="12" t="s">
        <v>6</v>
      </c>
      <c r="C222" s="8">
        <f t="shared" si="21"/>
        <v>1000</v>
      </c>
      <c r="D222" s="8">
        <v>1000</v>
      </c>
      <c r="E222" s="8">
        <v>0</v>
      </c>
      <c r="F222" s="8">
        <v>0</v>
      </c>
      <c r="G222" s="8">
        <v>0</v>
      </c>
      <c r="H222" s="8">
        <v>0</v>
      </c>
      <c r="I222" s="8">
        <f t="shared" si="22"/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17">
        <f t="shared" si="23"/>
        <v>0</v>
      </c>
      <c r="Q222" s="17">
        <f t="shared" si="24"/>
        <v>0</v>
      </c>
      <c r="R222" s="17"/>
      <c r="S222" s="17"/>
      <c r="T222" s="17"/>
      <c r="U222" s="17"/>
    </row>
    <row r="223" spans="1:21" x14ac:dyDescent="0.25">
      <c r="A223" s="4" t="s">
        <v>0</v>
      </c>
      <c r="B223" s="14" t="s">
        <v>9</v>
      </c>
      <c r="C223" s="8">
        <f t="shared" si="21"/>
        <v>1000</v>
      </c>
      <c r="D223" s="8">
        <v>1000</v>
      </c>
      <c r="E223" s="8">
        <v>0</v>
      </c>
      <c r="F223" s="8">
        <v>0</v>
      </c>
      <c r="G223" s="8">
        <v>0</v>
      </c>
      <c r="H223" s="8">
        <v>0</v>
      </c>
      <c r="I223" s="8">
        <f t="shared" si="22"/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17">
        <f t="shared" si="23"/>
        <v>0</v>
      </c>
      <c r="Q223" s="17">
        <f t="shared" si="24"/>
        <v>0</v>
      </c>
      <c r="R223" s="17"/>
      <c r="S223" s="17"/>
      <c r="T223" s="17"/>
      <c r="U223" s="17"/>
    </row>
    <row r="224" spans="1:21" s="1" customFormat="1" ht="45" x14ac:dyDescent="0.25">
      <c r="A224" s="4" t="s">
        <v>101</v>
      </c>
      <c r="B224" s="13" t="s">
        <v>102</v>
      </c>
      <c r="C224" s="11">
        <f t="shared" si="21"/>
        <v>339</v>
      </c>
      <c r="D224" s="11">
        <v>339</v>
      </c>
      <c r="E224" s="11">
        <v>0</v>
      </c>
      <c r="F224" s="11">
        <v>0</v>
      </c>
      <c r="G224" s="11">
        <v>0</v>
      </c>
      <c r="H224" s="11">
        <v>0</v>
      </c>
      <c r="I224" s="11">
        <f t="shared" si="22"/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8">
        <f t="shared" si="23"/>
        <v>0</v>
      </c>
      <c r="Q224" s="18">
        <f t="shared" si="24"/>
        <v>0</v>
      </c>
      <c r="R224" s="18"/>
      <c r="S224" s="18"/>
      <c r="T224" s="18"/>
      <c r="U224" s="18"/>
    </row>
    <row r="225" spans="1:21" x14ac:dyDescent="0.25">
      <c r="A225" s="4" t="s">
        <v>0</v>
      </c>
      <c r="B225" s="12" t="s">
        <v>13</v>
      </c>
      <c r="C225" s="8">
        <f t="shared" si="21"/>
        <v>339</v>
      </c>
      <c r="D225" s="8">
        <v>339</v>
      </c>
      <c r="E225" s="8">
        <v>0</v>
      </c>
      <c r="F225" s="8">
        <v>0</v>
      </c>
      <c r="G225" s="8">
        <v>0</v>
      </c>
      <c r="H225" s="8">
        <v>0</v>
      </c>
      <c r="I225" s="8">
        <f t="shared" si="22"/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17">
        <f t="shared" si="23"/>
        <v>0</v>
      </c>
      <c r="Q225" s="17">
        <f t="shared" si="24"/>
        <v>0</v>
      </c>
      <c r="R225" s="17"/>
      <c r="S225" s="17"/>
      <c r="T225" s="17"/>
      <c r="U225" s="17"/>
    </row>
    <row r="226" spans="1:21" s="1" customFormat="1" ht="75" x14ac:dyDescent="0.25">
      <c r="A226" s="4" t="s">
        <v>103</v>
      </c>
      <c r="B226" s="13" t="s">
        <v>104</v>
      </c>
      <c r="C226" s="11">
        <f t="shared" si="21"/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f t="shared" si="22"/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8"/>
      <c r="Q226" s="18"/>
      <c r="R226" s="18"/>
      <c r="S226" s="18"/>
      <c r="T226" s="18"/>
      <c r="U226" s="18"/>
    </row>
    <row r="227" spans="1:21" x14ac:dyDescent="0.25">
      <c r="A227" s="4" t="s">
        <v>0</v>
      </c>
      <c r="B227" s="12" t="s">
        <v>6</v>
      </c>
      <c r="C227" s="8">
        <f t="shared" si="21"/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f t="shared" si="22"/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17"/>
      <c r="Q227" s="17"/>
      <c r="R227" s="17"/>
      <c r="S227" s="17"/>
      <c r="T227" s="17"/>
      <c r="U227" s="17"/>
    </row>
    <row r="228" spans="1:21" x14ac:dyDescent="0.25">
      <c r="A228" s="4" t="s">
        <v>0</v>
      </c>
      <c r="B228" s="14" t="s">
        <v>12</v>
      </c>
      <c r="C228" s="8">
        <f t="shared" si="21"/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f t="shared" si="22"/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17"/>
      <c r="Q228" s="17"/>
      <c r="R228" s="17"/>
      <c r="S228" s="17"/>
      <c r="T228" s="17"/>
      <c r="U228" s="17"/>
    </row>
    <row r="229" spans="1:21" s="1" customFormat="1" ht="30" x14ac:dyDescent="0.25">
      <c r="A229" s="4" t="s">
        <v>105</v>
      </c>
      <c r="B229" s="10" t="s">
        <v>106</v>
      </c>
      <c r="C229" s="11">
        <f t="shared" si="21"/>
        <v>9830</v>
      </c>
      <c r="D229" s="11">
        <v>7550</v>
      </c>
      <c r="E229" s="11">
        <v>0</v>
      </c>
      <c r="F229" s="11">
        <v>0</v>
      </c>
      <c r="G229" s="11">
        <v>2280</v>
      </c>
      <c r="H229" s="11">
        <v>0</v>
      </c>
      <c r="I229" s="11">
        <f t="shared" si="22"/>
        <v>8023.7709500000001</v>
      </c>
      <c r="J229" s="11">
        <v>7550</v>
      </c>
      <c r="K229" s="11">
        <v>0</v>
      </c>
      <c r="L229" s="11">
        <v>0</v>
      </c>
      <c r="M229" s="11">
        <v>473.77095000000003</v>
      </c>
      <c r="N229" s="11">
        <v>0</v>
      </c>
      <c r="O229" s="11">
        <v>0</v>
      </c>
      <c r="P229" s="18">
        <f t="shared" si="23"/>
        <v>0.81625340284842318</v>
      </c>
      <c r="Q229" s="18">
        <f t="shared" si="24"/>
        <v>1</v>
      </c>
      <c r="R229" s="18"/>
      <c r="S229" s="18"/>
      <c r="T229" s="18">
        <f t="shared" si="27"/>
        <v>0.20779427631578948</v>
      </c>
      <c r="U229" s="18"/>
    </row>
    <row r="230" spans="1:21" x14ac:dyDescent="0.25">
      <c r="A230" s="4" t="s">
        <v>0</v>
      </c>
      <c r="B230" s="9" t="s">
        <v>6</v>
      </c>
      <c r="C230" s="8">
        <f t="shared" si="21"/>
        <v>9600</v>
      </c>
      <c r="D230" s="8">
        <v>7550</v>
      </c>
      <c r="E230" s="8">
        <v>0</v>
      </c>
      <c r="F230" s="8">
        <v>0</v>
      </c>
      <c r="G230" s="8">
        <v>2050</v>
      </c>
      <c r="H230" s="8">
        <v>0</v>
      </c>
      <c r="I230" s="8">
        <f t="shared" si="22"/>
        <v>8014.7709500000001</v>
      </c>
      <c r="J230" s="8">
        <v>7550</v>
      </c>
      <c r="K230" s="8">
        <v>0</v>
      </c>
      <c r="L230" s="8">
        <v>0</v>
      </c>
      <c r="M230" s="8">
        <v>464.77095000000003</v>
      </c>
      <c r="N230" s="8">
        <v>0</v>
      </c>
      <c r="O230" s="8">
        <v>0</v>
      </c>
      <c r="P230" s="17">
        <f t="shared" si="23"/>
        <v>0.83487197395833335</v>
      </c>
      <c r="Q230" s="17">
        <f t="shared" si="24"/>
        <v>1</v>
      </c>
      <c r="R230" s="17"/>
      <c r="S230" s="17"/>
      <c r="T230" s="17">
        <f t="shared" si="27"/>
        <v>0.22671753658536586</v>
      </c>
      <c r="U230" s="17"/>
    </row>
    <row r="231" spans="1:21" x14ac:dyDescent="0.25">
      <c r="A231" s="4" t="s">
        <v>0</v>
      </c>
      <c r="B231" s="12" t="s">
        <v>9</v>
      </c>
      <c r="C231" s="8">
        <f t="shared" si="21"/>
        <v>4000</v>
      </c>
      <c r="D231" s="8">
        <v>4000</v>
      </c>
      <c r="E231" s="8">
        <v>0</v>
      </c>
      <c r="F231" s="8">
        <v>0</v>
      </c>
      <c r="G231" s="8">
        <v>0</v>
      </c>
      <c r="H231" s="8">
        <v>0</v>
      </c>
      <c r="I231" s="8">
        <f t="shared" si="22"/>
        <v>4000</v>
      </c>
      <c r="J231" s="8">
        <v>4000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17">
        <f t="shared" si="23"/>
        <v>1</v>
      </c>
      <c r="Q231" s="17">
        <f t="shared" si="24"/>
        <v>1</v>
      </c>
      <c r="R231" s="17"/>
      <c r="S231" s="17"/>
      <c r="T231" s="17"/>
      <c r="U231" s="17"/>
    </row>
    <row r="232" spans="1:21" x14ac:dyDescent="0.25">
      <c r="A232" s="4" t="s">
        <v>0</v>
      </c>
      <c r="B232" s="12" t="s">
        <v>12</v>
      </c>
      <c r="C232" s="8">
        <f t="shared" si="21"/>
        <v>5600</v>
      </c>
      <c r="D232" s="8">
        <v>3550</v>
      </c>
      <c r="E232" s="8">
        <v>0</v>
      </c>
      <c r="F232" s="8">
        <v>0</v>
      </c>
      <c r="G232" s="8">
        <v>2050</v>
      </c>
      <c r="H232" s="8">
        <v>0</v>
      </c>
      <c r="I232" s="8">
        <f t="shared" si="22"/>
        <v>4014.7709500000001</v>
      </c>
      <c r="J232" s="8">
        <v>3550</v>
      </c>
      <c r="K232" s="8">
        <v>0</v>
      </c>
      <c r="L232" s="8">
        <v>0</v>
      </c>
      <c r="M232" s="8">
        <v>464.77095000000003</v>
      </c>
      <c r="N232" s="8">
        <v>0</v>
      </c>
      <c r="O232" s="8">
        <v>0</v>
      </c>
      <c r="P232" s="17">
        <f t="shared" si="23"/>
        <v>0.71692338392857147</v>
      </c>
      <c r="Q232" s="17">
        <f t="shared" si="24"/>
        <v>1</v>
      </c>
      <c r="R232" s="17"/>
      <c r="S232" s="17"/>
      <c r="T232" s="17">
        <f t="shared" si="27"/>
        <v>0.22671753658536586</v>
      </c>
      <c r="U232" s="17"/>
    </row>
    <row r="233" spans="1:21" x14ac:dyDescent="0.25">
      <c r="A233" s="4" t="s">
        <v>0</v>
      </c>
      <c r="B233" s="9" t="s">
        <v>13</v>
      </c>
      <c r="C233" s="8">
        <f t="shared" si="21"/>
        <v>230</v>
      </c>
      <c r="D233" s="8">
        <v>0</v>
      </c>
      <c r="E233" s="8">
        <v>0</v>
      </c>
      <c r="F233" s="8">
        <v>0</v>
      </c>
      <c r="G233" s="8">
        <v>230</v>
      </c>
      <c r="H233" s="8">
        <v>0</v>
      </c>
      <c r="I233" s="8">
        <f t="shared" si="22"/>
        <v>9</v>
      </c>
      <c r="J233" s="8">
        <v>0</v>
      </c>
      <c r="K233" s="8">
        <v>0</v>
      </c>
      <c r="L233" s="8">
        <v>0</v>
      </c>
      <c r="M233" s="8">
        <v>9</v>
      </c>
      <c r="N233" s="8">
        <v>0</v>
      </c>
      <c r="O233" s="8">
        <v>0</v>
      </c>
      <c r="P233" s="17">
        <f t="shared" si="23"/>
        <v>3.9130434782608699E-2</v>
      </c>
      <c r="Q233" s="17"/>
      <c r="R233" s="17"/>
      <c r="S233" s="17"/>
      <c r="T233" s="17">
        <f t="shared" si="27"/>
        <v>3.9130434782608699E-2</v>
      </c>
      <c r="U233" s="17"/>
    </row>
    <row r="234" spans="1:21" s="1" customFormat="1" ht="45" x14ac:dyDescent="0.25">
      <c r="A234" s="4" t="s">
        <v>107</v>
      </c>
      <c r="B234" s="13" t="s">
        <v>108</v>
      </c>
      <c r="C234" s="11">
        <f t="shared" si="21"/>
        <v>3550</v>
      </c>
      <c r="D234" s="11">
        <v>3550</v>
      </c>
      <c r="E234" s="11">
        <v>0</v>
      </c>
      <c r="F234" s="11">
        <v>0</v>
      </c>
      <c r="G234" s="11">
        <v>0</v>
      </c>
      <c r="H234" s="11">
        <v>0</v>
      </c>
      <c r="I234" s="11">
        <f t="shared" si="22"/>
        <v>3550</v>
      </c>
      <c r="J234" s="11">
        <v>3550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8">
        <f t="shared" si="23"/>
        <v>1</v>
      </c>
      <c r="Q234" s="18">
        <f t="shared" si="24"/>
        <v>1</v>
      </c>
      <c r="R234" s="18"/>
      <c r="S234" s="18"/>
      <c r="T234" s="18"/>
      <c r="U234" s="18"/>
    </row>
    <row r="235" spans="1:21" x14ac:dyDescent="0.25">
      <c r="A235" s="4" t="s">
        <v>0</v>
      </c>
      <c r="B235" s="12" t="s">
        <v>6</v>
      </c>
      <c r="C235" s="8">
        <f t="shared" si="21"/>
        <v>3550</v>
      </c>
      <c r="D235" s="8">
        <v>3550</v>
      </c>
      <c r="E235" s="8">
        <v>0</v>
      </c>
      <c r="F235" s="8">
        <v>0</v>
      </c>
      <c r="G235" s="8">
        <v>0</v>
      </c>
      <c r="H235" s="8">
        <v>0</v>
      </c>
      <c r="I235" s="8">
        <f t="shared" si="22"/>
        <v>3550</v>
      </c>
      <c r="J235" s="8">
        <v>3550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17">
        <f t="shared" si="23"/>
        <v>1</v>
      </c>
      <c r="Q235" s="17">
        <f t="shared" si="24"/>
        <v>1</v>
      </c>
      <c r="R235" s="17"/>
      <c r="S235" s="17"/>
      <c r="T235" s="17"/>
      <c r="U235" s="17"/>
    </row>
    <row r="236" spans="1:21" x14ac:dyDescent="0.25">
      <c r="A236" s="4" t="s">
        <v>0</v>
      </c>
      <c r="B236" s="14" t="s">
        <v>12</v>
      </c>
      <c r="C236" s="8">
        <f t="shared" si="21"/>
        <v>3550</v>
      </c>
      <c r="D236" s="8">
        <v>3550</v>
      </c>
      <c r="E236" s="8">
        <v>0</v>
      </c>
      <c r="F236" s="8">
        <v>0</v>
      </c>
      <c r="G236" s="8">
        <v>0</v>
      </c>
      <c r="H236" s="8">
        <v>0</v>
      </c>
      <c r="I236" s="8">
        <f t="shared" si="22"/>
        <v>3550</v>
      </c>
      <c r="J236" s="8">
        <v>3550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17">
        <f t="shared" si="23"/>
        <v>1</v>
      </c>
      <c r="Q236" s="17">
        <f t="shared" si="24"/>
        <v>1</v>
      </c>
      <c r="R236" s="17"/>
      <c r="S236" s="17"/>
      <c r="T236" s="17"/>
      <c r="U236" s="17"/>
    </row>
    <row r="237" spans="1:21" s="1" customFormat="1" ht="45" x14ac:dyDescent="0.25">
      <c r="A237" s="4" t="s">
        <v>109</v>
      </c>
      <c r="B237" s="13" t="s">
        <v>110</v>
      </c>
      <c r="C237" s="11">
        <f t="shared" si="21"/>
        <v>4000</v>
      </c>
      <c r="D237" s="11">
        <v>4000</v>
      </c>
      <c r="E237" s="11">
        <v>0</v>
      </c>
      <c r="F237" s="11">
        <v>0</v>
      </c>
      <c r="G237" s="11">
        <v>0</v>
      </c>
      <c r="H237" s="11">
        <v>0</v>
      </c>
      <c r="I237" s="11">
        <f t="shared" si="22"/>
        <v>4000</v>
      </c>
      <c r="J237" s="11">
        <v>4000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8">
        <f t="shared" si="23"/>
        <v>1</v>
      </c>
      <c r="Q237" s="18">
        <f t="shared" si="24"/>
        <v>1</v>
      </c>
      <c r="R237" s="18"/>
      <c r="S237" s="18"/>
      <c r="T237" s="18"/>
      <c r="U237" s="18"/>
    </row>
    <row r="238" spans="1:21" x14ac:dyDescent="0.25">
      <c r="A238" s="4" t="s">
        <v>0</v>
      </c>
      <c r="B238" s="12" t="s">
        <v>6</v>
      </c>
      <c r="C238" s="8">
        <f t="shared" si="21"/>
        <v>4000</v>
      </c>
      <c r="D238" s="8">
        <v>4000</v>
      </c>
      <c r="E238" s="8">
        <v>0</v>
      </c>
      <c r="F238" s="8">
        <v>0</v>
      </c>
      <c r="G238" s="8">
        <v>0</v>
      </c>
      <c r="H238" s="8">
        <v>0</v>
      </c>
      <c r="I238" s="8">
        <f t="shared" si="22"/>
        <v>4000</v>
      </c>
      <c r="J238" s="8">
        <v>4000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17">
        <f t="shared" si="23"/>
        <v>1</v>
      </c>
      <c r="Q238" s="17">
        <f t="shared" si="24"/>
        <v>1</v>
      </c>
      <c r="R238" s="17"/>
      <c r="S238" s="17"/>
      <c r="T238" s="17"/>
      <c r="U238" s="17"/>
    </row>
    <row r="239" spans="1:21" x14ac:dyDescent="0.25">
      <c r="A239" s="4" t="s">
        <v>0</v>
      </c>
      <c r="B239" s="14" t="s">
        <v>9</v>
      </c>
      <c r="C239" s="8">
        <f t="shared" si="21"/>
        <v>4000</v>
      </c>
      <c r="D239" s="8">
        <v>4000</v>
      </c>
      <c r="E239" s="8">
        <v>0</v>
      </c>
      <c r="F239" s="8">
        <v>0</v>
      </c>
      <c r="G239" s="8">
        <v>0</v>
      </c>
      <c r="H239" s="8">
        <v>0</v>
      </c>
      <c r="I239" s="8">
        <f t="shared" si="22"/>
        <v>4000</v>
      </c>
      <c r="J239" s="8">
        <v>4000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17">
        <f t="shared" si="23"/>
        <v>1</v>
      </c>
      <c r="Q239" s="17">
        <f t="shared" si="24"/>
        <v>1</v>
      </c>
      <c r="R239" s="17"/>
      <c r="S239" s="17"/>
      <c r="T239" s="17"/>
      <c r="U239" s="17"/>
    </row>
    <row r="240" spans="1:21" s="1" customFormat="1" ht="45" x14ac:dyDescent="0.25">
      <c r="A240" s="4" t="s">
        <v>111</v>
      </c>
      <c r="B240" s="13" t="s">
        <v>112</v>
      </c>
      <c r="C240" s="11">
        <f t="shared" si="21"/>
        <v>2280</v>
      </c>
      <c r="D240" s="11">
        <v>0</v>
      </c>
      <c r="E240" s="11">
        <v>0</v>
      </c>
      <c r="F240" s="11">
        <v>0</v>
      </c>
      <c r="G240" s="11">
        <v>2280</v>
      </c>
      <c r="H240" s="11">
        <v>0</v>
      </c>
      <c r="I240" s="11">
        <f t="shared" si="22"/>
        <v>473.77095000000003</v>
      </c>
      <c r="J240" s="11">
        <v>0</v>
      </c>
      <c r="K240" s="11">
        <v>0</v>
      </c>
      <c r="L240" s="11">
        <v>0</v>
      </c>
      <c r="M240" s="11">
        <v>473.77095000000003</v>
      </c>
      <c r="N240" s="11">
        <v>0</v>
      </c>
      <c r="O240" s="11">
        <v>0</v>
      </c>
      <c r="P240" s="18">
        <f t="shared" si="23"/>
        <v>0.20779427631578948</v>
      </c>
      <c r="Q240" s="18"/>
      <c r="R240" s="18"/>
      <c r="S240" s="18"/>
      <c r="T240" s="18">
        <f t="shared" si="27"/>
        <v>0.20779427631578948</v>
      </c>
      <c r="U240" s="18"/>
    </row>
    <row r="241" spans="1:21" x14ac:dyDescent="0.25">
      <c r="A241" s="4" t="s">
        <v>0</v>
      </c>
      <c r="B241" s="12" t="s">
        <v>6</v>
      </c>
      <c r="C241" s="8">
        <f t="shared" si="21"/>
        <v>2050</v>
      </c>
      <c r="D241" s="8">
        <v>0</v>
      </c>
      <c r="E241" s="8">
        <v>0</v>
      </c>
      <c r="F241" s="8">
        <v>0</v>
      </c>
      <c r="G241" s="8">
        <v>2050</v>
      </c>
      <c r="H241" s="8">
        <v>0</v>
      </c>
      <c r="I241" s="8">
        <f t="shared" si="22"/>
        <v>464.77095000000003</v>
      </c>
      <c r="J241" s="8">
        <v>0</v>
      </c>
      <c r="K241" s="8">
        <v>0</v>
      </c>
      <c r="L241" s="8">
        <v>0</v>
      </c>
      <c r="M241" s="8">
        <v>464.77095000000003</v>
      </c>
      <c r="N241" s="8">
        <v>0</v>
      </c>
      <c r="O241" s="8">
        <v>0</v>
      </c>
      <c r="P241" s="17">
        <f t="shared" si="23"/>
        <v>0.22671753658536586</v>
      </c>
      <c r="Q241" s="17"/>
      <c r="R241" s="17"/>
      <c r="S241" s="17"/>
      <c r="T241" s="17">
        <f t="shared" si="27"/>
        <v>0.22671753658536586</v>
      </c>
      <c r="U241" s="17"/>
    </row>
    <row r="242" spans="1:21" x14ac:dyDescent="0.25">
      <c r="A242" s="4" t="s">
        <v>0</v>
      </c>
      <c r="B242" s="14" t="s">
        <v>12</v>
      </c>
      <c r="C242" s="8">
        <f t="shared" si="21"/>
        <v>2050</v>
      </c>
      <c r="D242" s="8">
        <v>0</v>
      </c>
      <c r="E242" s="8">
        <v>0</v>
      </c>
      <c r="F242" s="8">
        <v>0</v>
      </c>
      <c r="G242" s="8">
        <v>2050</v>
      </c>
      <c r="H242" s="8">
        <v>0</v>
      </c>
      <c r="I242" s="8">
        <f t="shared" si="22"/>
        <v>464.77095000000003</v>
      </c>
      <c r="J242" s="8">
        <v>0</v>
      </c>
      <c r="K242" s="8">
        <v>0</v>
      </c>
      <c r="L242" s="8">
        <v>0</v>
      </c>
      <c r="M242" s="8">
        <v>464.77095000000003</v>
      </c>
      <c r="N242" s="8">
        <v>0</v>
      </c>
      <c r="O242" s="8">
        <v>0</v>
      </c>
      <c r="P242" s="17">
        <f t="shared" si="23"/>
        <v>0.22671753658536586</v>
      </c>
      <c r="Q242" s="17"/>
      <c r="R242" s="17"/>
      <c r="S242" s="17"/>
      <c r="T242" s="17">
        <f t="shared" si="27"/>
        <v>0.22671753658536586</v>
      </c>
      <c r="U242" s="17"/>
    </row>
    <row r="243" spans="1:21" x14ac:dyDescent="0.25">
      <c r="A243" s="4" t="s">
        <v>0</v>
      </c>
      <c r="B243" s="12" t="s">
        <v>13</v>
      </c>
      <c r="C243" s="8">
        <f t="shared" si="21"/>
        <v>230</v>
      </c>
      <c r="D243" s="8">
        <v>0</v>
      </c>
      <c r="E243" s="8">
        <v>0</v>
      </c>
      <c r="F243" s="8">
        <v>0</v>
      </c>
      <c r="G243" s="8">
        <v>230</v>
      </c>
      <c r="H243" s="8">
        <v>0</v>
      </c>
      <c r="I243" s="8">
        <f t="shared" si="22"/>
        <v>9</v>
      </c>
      <c r="J243" s="8">
        <v>0</v>
      </c>
      <c r="K243" s="8">
        <v>0</v>
      </c>
      <c r="L243" s="8">
        <v>0</v>
      </c>
      <c r="M243" s="8">
        <v>9</v>
      </c>
      <c r="N243" s="8">
        <v>0</v>
      </c>
      <c r="O243" s="8">
        <v>0</v>
      </c>
      <c r="P243" s="17">
        <f t="shared" si="23"/>
        <v>3.9130434782608699E-2</v>
      </c>
      <c r="Q243" s="17"/>
      <c r="R243" s="17"/>
      <c r="S243" s="17"/>
      <c r="T243" s="17">
        <f t="shared" si="27"/>
        <v>3.9130434782608699E-2</v>
      </c>
      <c r="U243" s="17"/>
    </row>
    <row r="244" spans="1:21" s="1" customFormat="1" ht="30" x14ac:dyDescent="0.25">
      <c r="A244" s="4" t="s">
        <v>113</v>
      </c>
      <c r="B244" s="10" t="s">
        <v>114</v>
      </c>
      <c r="C244" s="11">
        <f t="shared" si="21"/>
        <v>4544</v>
      </c>
      <c r="D244" s="11">
        <v>4544</v>
      </c>
      <c r="E244" s="11">
        <v>0</v>
      </c>
      <c r="F244" s="11">
        <v>0</v>
      </c>
      <c r="G244" s="11">
        <v>0</v>
      </c>
      <c r="H244" s="11">
        <v>0</v>
      </c>
      <c r="I244" s="11">
        <f t="shared" si="22"/>
        <v>3585.1148600000001</v>
      </c>
      <c r="J244" s="11">
        <v>3540.7308600000001</v>
      </c>
      <c r="K244" s="11">
        <v>0</v>
      </c>
      <c r="L244" s="11">
        <v>0</v>
      </c>
      <c r="M244" s="11">
        <v>0</v>
      </c>
      <c r="N244" s="11">
        <v>44.384</v>
      </c>
      <c r="O244" s="11">
        <v>0</v>
      </c>
      <c r="P244" s="18">
        <f t="shared" si="23"/>
        <v>0.78897774207746485</v>
      </c>
      <c r="Q244" s="18">
        <f t="shared" si="24"/>
        <v>0.78897774207746485</v>
      </c>
      <c r="R244" s="18"/>
      <c r="S244" s="18"/>
      <c r="T244" s="18"/>
      <c r="U244" s="18"/>
    </row>
    <row r="245" spans="1:21" x14ac:dyDescent="0.25">
      <c r="A245" s="4" t="s">
        <v>0</v>
      </c>
      <c r="B245" s="9" t="s">
        <v>6</v>
      </c>
      <c r="C245" s="8">
        <f t="shared" si="21"/>
        <v>4311</v>
      </c>
      <c r="D245" s="8">
        <v>4311</v>
      </c>
      <c r="E245" s="8">
        <v>0</v>
      </c>
      <c r="F245" s="8">
        <v>0</v>
      </c>
      <c r="G245" s="8">
        <v>0</v>
      </c>
      <c r="H245" s="8">
        <v>0</v>
      </c>
      <c r="I245" s="8">
        <f t="shared" si="22"/>
        <v>3584.1148600000001</v>
      </c>
      <c r="J245" s="8">
        <v>3540.7308600000001</v>
      </c>
      <c r="K245" s="8">
        <v>0</v>
      </c>
      <c r="L245" s="8">
        <v>0</v>
      </c>
      <c r="M245" s="8">
        <v>0</v>
      </c>
      <c r="N245" s="8">
        <v>43.384</v>
      </c>
      <c r="O245" s="8">
        <v>0</v>
      </c>
      <c r="P245" s="17">
        <f t="shared" si="23"/>
        <v>0.83138827650197178</v>
      </c>
      <c r="Q245" s="17">
        <f t="shared" si="24"/>
        <v>0.83138827650197178</v>
      </c>
      <c r="R245" s="17"/>
      <c r="S245" s="17"/>
      <c r="T245" s="17"/>
      <c r="U245" s="17"/>
    </row>
    <row r="246" spans="1:21" x14ac:dyDescent="0.25">
      <c r="A246" s="4" t="s">
        <v>0</v>
      </c>
      <c r="B246" s="12" t="s">
        <v>7</v>
      </c>
      <c r="C246" s="8">
        <f t="shared" si="21"/>
        <v>2665</v>
      </c>
      <c r="D246" s="8">
        <v>2665</v>
      </c>
      <c r="E246" s="8">
        <v>0</v>
      </c>
      <c r="F246" s="8">
        <v>0</v>
      </c>
      <c r="G246" s="8">
        <v>0</v>
      </c>
      <c r="H246" s="8">
        <v>0</v>
      </c>
      <c r="I246" s="8">
        <f t="shared" si="22"/>
        <v>2555.8667</v>
      </c>
      <c r="J246" s="8">
        <v>2555.8667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17">
        <f t="shared" si="23"/>
        <v>0.9590494183864916</v>
      </c>
      <c r="Q246" s="17">
        <f t="shared" si="24"/>
        <v>0.9590494183864916</v>
      </c>
      <c r="R246" s="17"/>
      <c r="S246" s="17"/>
      <c r="T246" s="17"/>
      <c r="U246" s="17"/>
    </row>
    <row r="247" spans="1:21" x14ac:dyDescent="0.25">
      <c r="A247" s="4" t="s">
        <v>0</v>
      </c>
      <c r="B247" s="12" t="s">
        <v>8</v>
      </c>
      <c r="C247" s="8">
        <f t="shared" si="21"/>
        <v>1452</v>
      </c>
      <c r="D247" s="8">
        <v>1452</v>
      </c>
      <c r="E247" s="8">
        <v>0</v>
      </c>
      <c r="F247" s="8">
        <v>0</v>
      </c>
      <c r="G247" s="8">
        <v>0</v>
      </c>
      <c r="H247" s="8">
        <v>0</v>
      </c>
      <c r="I247" s="8">
        <f t="shared" si="22"/>
        <v>914.57470000000001</v>
      </c>
      <c r="J247" s="8">
        <v>871.19069999999999</v>
      </c>
      <c r="K247" s="8">
        <v>0</v>
      </c>
      <c r="L247" s="8">
        <v>0</v>
      </c>
      <c r="M247" s="8">
        <v>0</v>
      </c>
      <c r="N247" s="8">
        <v>43.384</v>
      </c>
      <c r="O247" s="8">
        <v>0</v>
      </c>
      <c r="P247" s="17">
        <f t="shared" si="23"/>
        <v>0.62987238292011016</v>
      </c>
      <c r="Q247" s="17">
        <f t="shared" si="24"/>
        <v>0.62987238292011016</v>
      </c>
      <c r="R247" s="17"/>
      <c r="S247" s="17"/>
      <c r="T247" s="17"/>
      <c r="U247" s="17"/>
    </row>
    <row r="248" spans="1:21" x14ac:dyDescent="0.25">
      <c r="A248" s="4" t="s">
        <v>0</v>
      </c>
      <c r="B248" s="12" t="s">
        <v>11</v>
      </c>
      <c r="C248" s="8">
        <f t="shared" si="21"/>
        <v>72</v>
      </c>
      <c r="D248" s="8">
        <v>72</v>
      </c>
      <c r="E248" s="8">
        <v>0</v>
      </c>
      <c r="F248" s="8">
        <v>0</v>
      </c>
      <c r="G248" s="8">
        <v>0</v>
      </c>
      <c r="H248" s="8">
        <v>0</v>
      </c>
      <c r="I248" s="8">
        <f t="shared" si="22"/>
        <v>69.799179999999993</v>
      </c>
      <c r="J248" s="8">
        <v>69.799179999999993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17">
        <f t="shared" si="23"/>
        <v>0.96943305555555548</v>
      </c>
      <c r="Q248" s="17">
        <f t="shared" si="24"/>
        <v>0.96943305555555548</v>
      </c>
      <c r="R248" s="17"/>
      <c r="S248" s="17"/>
      <c r="T248" s="17"/>
      <c r="U248" s="17"/>
    </row>
    <row r="249" spans="1:21" x14ac:dyDescent="0.25">
      <c r="A249" s="4" t="s">
        <v>0</v>
      </c>
      <c r="B249" s="12" t="s">
        <v>12</v>
      </c>
      <c r="C249" s="8">
        <f t="shared" si="21"/>
        <v>122</v>
      </c>
      <c r="D249" s="8">
        <v>122</v>
      </c>
      <c r="E249" s="8">
        <v>0</v>
      </c>
      <c r="F249" s="8">
        <v>0</v>
      </c>
      <c r="G249" s="8">
        <v>0</v>
      </c>
      <c r="H249" s="8">
        <v>0</v>
      </c>
      <c r="I249" s="8">
        <f t="shared" si="22"/>
        <v>43.874279999999999</v>
      </c>
      <c r="J249" s="8">
        <v>43.874279999999999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17">
        <f t="shared" si="23"/>
        <v>0.35962524590163936</v>
      </c>
      <c r="Q249" s="17">
        <f t="shared" si="24"/>
        <v>0.35962524590163936</v>
      </c>
      <c r="R249" s="17"/>
      <c r="S249" s="17"/>
      <c r="T249" s="17"/>
      <c r="U249" s="17"/>
    </row>
    <row r="250" spans="1:21" x14ac:dyDescent="0.25">
      <c r="A250" s="4" t="s">
        <v>0</v>
      </c>
      <c r="B250" s="9" t="s">
        <v>13</v>
      </c>
      <c r="C250" s="8">
        <f t="shared" si="21"/>
        <v>233</v>
      </c>
      <c r="D250" s="8">
        <v>233</v>
      </c>
      <c r="E250" s="8">
        <v>0</v>
      </c>
      <c r="F250" s="8">
        <v>0</v>
      </c>
      <c r="G250" s="8">
        <v>0</v>
      </c>
      <c r="H250" s="8">
        <v>0</v>
      </c>
      <c r="I250" s="8">
        <f t="shared" si="22"/>
        <v>1</v>
      </c>
      <c r="J250" s="8">
        <v>0</v>
      </c>
      <c r="K250" s="8">
        <v>0</v>
      </c>
      <c r="L250" s="8">
        <v>0</v>
      </c>
      <c r="M250" s="8">
        <v>0</v>
      </c>
      <c r="N250" s="8">
        <v>1</v>
      </c>
      <c r="O250" s="8">
        <v>0</v>
      </c>
      <c r="P250" s="17">
        <f t="shared" si="23"/>
        <v>4.2918454935622317E-3</v>
      </c>
      <c r="Q250" s="17">
        <f t="shared" si="24"/>
        <v>4.2918454935622317E-3</v>
      </c>
      <c r="R250" s="17"/>
      <c r="S250" s="17"/>
      <c r="T250" s="17"/>
      <c r="U250" s="17"/>
    </row>
    <row r="251" spans="1:21" s="1" customFormat="1" ht="45" x14ac:dyDescent="0.25">
      <c r="A251" s="4" t="s">
        <v>115</v>
      </c>
      <c r="B251" s="10" t="s">
        <v>116</v>
      </c>
      <c r="C251" s="11">
        <f t="shared" si="21"/>
        <v>5477</v>
      </c>
      <c r="D251" s="11">
        <v>2392</v>
      </c>
      <c r="E251" s="11">
        <v>0</v>
      </c>
      <c r="F251" s="11">
        <v>907</v>
      </c>
      <c r="G251" s="11">
        <v>0</v>
      </c>
      <c r="H251" s="11">
        <v>2178</v>
      </c>
      <c r="I251" s="11">
        <f t="shared" si="22"/>
        <v>3863.6566899999998</v>
      </c>
      <c r="J251" s="11">
        <v>2046.8858499999999</v>
      </c>
      <c r="K251" s="11">
        <v>0</v>
      </c>
      <c r="L251" s="11">
        <v>832.89288999999997</v>
      </c>
      <c r="M251" s="11">
        <v>0</v>
      </c>
      <c r="N251" s="11">
        <v>32.430599999999998</v>
      </c>
      <c r="O251" s="11">
        <v>951.44735000000003</v>
      </c>
      <c r="P251" s="18">
        <f t="shared" si="23"/>
        <v>0.70543302720467405</v>
      </c>
      <c r="Q251" s="18">
        <f t="shared" si="24"/>
        <v>0.86927945234113702</v>
      </c>
      <c r="R251" s="18"/>
      <c r="S251" s="18">
        <f t="shared" si="26"/>
        <v>0.91829425578831303</v>
      </c>
      <c r="T251" s="18"/>
      <c r="U251" s="18">
        <f t="shared" si="28"/>
        <v>0.43684451331496787</v>
      </c>
    </row>
    <row r="252" spans="1:21" x14ac:dyDescent="0.25">
      <c r="A252" s="4" t="s">
        <v>0</v>
      </c>
      <c r="B252" s="9" t="s">
        <v>6</v>
      </c>
      <c r="C252" s="8">
        <f t="shared" si="21"/>
        <v>4422</v>
      </c>
      <c r="D252" s="8">
        <v>2247</v>
      </c>
      <c r="E252" s="8">
        <v>0</v>
      </c>
      <c r="F252" s="8">
        <v>477</v>
      </c>
      <c r="G252" s="8">
        <v>0</v>
      </c>
      <c r="H252" s="8">
        <v>1698</v>
      </c>
      <c r="I252" s="8">
        <f t="shared" si="22"/>
        <v>3459.4952899999998</v>
      </c>
      <c r="J252" s="8">
        <v>1941.1592199999998</v>
      </c>
      <c r="K252" s="8">
        <v>0</v>
      </c>
      <c r="L252" s="8">
        <v>751.43919999999991</v>
      </c>
      <c r="M252" s="8">
        <v>0</v>
      </c>
      <c r="N252" s="8">
        <v>32.430599999999998</v>
      </c>
      <c r="O252" s="8">
        <v>734.46627000000001</v>
      </c>
      <c r="P252" s="17">
        <f t="shared" si="23"/>
        <v>0.78233724332881049</v>
      </c>
      <c r="Q252" s="17">
        <f t="shared" si="24"/>
        <v>0.87832212728081871</v>
      </c>
      <c r="R252" s="17"/>
      <c r="S252" s="17">
        <f t="shared" si="26"/>
        <v>1.5753442348008384</v>
      </c>
      <c r="T252" s="17"/>
      <c r="U252" s="17">
        <f t="shared" si="28"/>
        <v>0.4325478621908127</v>
      </c>
    </row>
    <row r="253" spans="1:21" x14ac:dyDescent="0.25">
      <c r="A253" s="4" t="s">
        <v>0</v>
      </c>
      <c r="B253" s="12" t="s">
        <v>7</v>
      </c>
      <c r="C253" s="8">
        <f t="shared" si="21"/>
        <v>2055</v>
      </c>
      <c r="D253" s="8">
        <v>1900</v>
      </c>
      <c r="E253" s="8">
        <v>0</v>
      </c>
      <c r="F253" s="8">
        <v>155</v>
      </c>
      <c r="G253" s="8">
        <v>0</v>
      </c>
      <c r="H253" s="8">
        <v>0</v>
      </c>
      <c r="I253" s="8">
        <f t="shared" si="22"/>
        <v>1776.6345200000001</v>
      </c>
      <c r="J253" s="8">
        <v>1756.56692</v>
      </c>
      <c r="K253" s="8">
        <v>0</v>
      </c>
      <c r="L253" s="8">
        <v>5.4</v>
      </c>
      <c r="M253" s="8">
        <v>0</v>
      </c>
      <c r="N253" s="8">
        <v>14.6676</v>
      </c>
      <c r="O253" s="8">
        <v>0</v>
      </c>
      <c r="P253" s="17">
        <f t="shared" si="23"/>
        <v>0.8645423454987835</v>
      </c>
      <c r="Q253" s="17">
        <f t="shared" si="24"/>
        <v>0.93222869473684211</v>
      </c>
      <c r="R253" s="17"/>
      <c r="S253" s="17">
        <f t="shared" si="26"/>
        <v>3.4838709677419359E-2</v>
      </c>
      <c r="T253" s="17"/>
      <c r="U253" s="17"/>
    </row>
    <row r="254" spans="1:21" x14ac:dyDescent="0.25">
      <c r="A254" s="4" t="s">
        <v>0</v>
      </c>
      <c r="B254" s="12" t="s">
        <v>8</v>
      </c>
      <c r="C254" s="8">
        <f t="shared" si="21"/>
        <v>1533</v>
      </c>
      <c r="D254" s="8">
        <v>307</v>
      </c>
      <c r="E254" s="8">
        <v>0</v>
      </c>
      <c r="F254" s="8">
        <v>222</v>
      </c>
      <c r="G254" s="8">
        <v>0</v>
      </c>
      <c r="H254" s="8">
        <v>1004</v>
      </c>
      <c r="I254" s="8">
        <f t="shared" si="22"/>
        <v>933.66579999999999</v>
      </c>
      <c r="J254" s="8">
        <v>177.40380000000002</v>
      </c>
      <c r="K254" s="8">
        <v>0</v>
      </c>
      <c r="L254" s="8">
        <v>110.52782000000001</v>
      </c>
      <c r="M254" s="8">
        <v>0</v>
      </c>
      <c r="N254" s="8">
        <v>17.763000000000002</v>
      </c>
      <c r="O254" s="8">
        <v>627.97118</v>
      </c>
      <c r="P254" s="17">
        <f t="shared" si="23"/>
        <v>0.60904487932159168</v>
      </c>
      <c r="Q254" s="17">
        <f t="shared" si="24"/>
        <v>0.6357224755700327</v>
      </c>
      <c r="R254" s="17"/>
      <c r="S254" s="17">
        <f t="shared" si="26"/>
        <v>0.49787306306306311</v>
      </c>
      <c r="T254" s="17"/>
      <c r="U254" s="17">
        <f t="shared" si="28"/>
        <v>0.62546930278884461</v>
      </c>
    </row>
    <row r="255" spans="1:21" x14ac:dyDescent="0.25">
      <c r="A255" s="4" t="s">
        <v>0</v>
      </c>
      <c r="B255" s="12" t="s">
        <v>9</v>
      </c>
      <c r="C255" s="8">
        <f t="shared" si="21"/>
        <v>100</v>
      </c>
      <c r="D255" s="8">
        <v>0</v>
      </c>
      <c r="E255" s="8">
        <v>0</v>
      </c>
      <c r="F255" s="8">
        <v>100</v>
      </c>
      <c r="G255" s="8">
        <v>0</v>
      </c>
      <c r="H255" s="8">
        <v>0</v>
      </c>
      <c r="I255" s="8">
        <f t="shared" si="22"/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17">
        <f t="shared" si="23"/>
        <v>0</v>
      </c>
      <c r="Q255" s="17"/>
      <c r="R255" s="17"/>
      <c r="S255" s="17">
        <f t="shared" si="26"/>
        <v>0</v>
      </c>
      <c r="T255" s="17"/>
      <c r="U255" s="17"/>
    </row>
    <row r="256" spans="1:21" x14ac:dyDescent="0.25">
      <c r="A256" s="4" t="s">
        <v>0</v>
      </c>
      <c r="B256" s="12" t="s">
        <v>10</v>
      </c>
      <c r="C256" s="8">
        <f t="shared" si="21"/>
        <v>64</v>
      </c>
      <c r="D256" s="8">
        <v>0</v>
      </c>
      <c r="E256" s="8">
        <v>0</v>
      </c>
      <c r="F256" s="8">
        <v>0</v>
      </c>
      <c r="G256" s="8">
        <v>0</v>
      </c>
      <c r="H256" s="8">
        <v>64</v>
      </c>
      <c r="I256" s="8">
        <f t="shared" si="22"/>
        <v>40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40</v>
      </c>
      <c r="P256" s="17">
        <f t="shared" si="23"/>
        <v>0.625</v>
      </c>
      <c r="Q256" s="17"/>
      <c r="R256" s="17"/>
      <c r="S256" s="17"/>
      <c r="T256" s="17"/>
      <c r="U256" s="17">
        <f t="shared" si="28"/>
        <v>0.625</v>
      </c>
    </row>
    <row r="257" spans="1:21" x14ac:dyDescent="0.25">
      <c r="A257" s="4" t="s">
        <v>0</v>
      </c>
      <c r="B257" s="12" t="s">
        <v>11</v>
      </c>
      <c r="C257" s="8">
        <f t="shared" si="21"/>
        <v>15</v>
      </c>
      <c r="D257" s="8">
        <v>15</v>
      </c>
      <c r="E257" s="8">
        <v>0</v>
      </c>
      <c r="F257" s="8">
        <v>0</v>
      </c>
      <c r="G257" s="8">
        <v>0</v>
      </c>
      <c r="H257" s="8">
        <v>0</v>
      </c>
      <c r="I257" s="8">
        <f t="shared" si="22"/>
        <v>7.1725000000000003</v>
      </c>
      <c r="J257" s="8">
        <v>7.1725000000000003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17">
        <f t="shared" si="23"/>
        <v>0.47816666666666668</v>
      </c>
      <c r="Q257" s="17">
        <f t="shared" si="24"/>
        <v>0.47816666666666668</v>
      </c>
      <c r="R257" s="17"/>
      <c r="S257" s="17"/>
      <c r="T257" s="17"/>
      <c r="U257" s="17"/>
    </row>
    <row r="258" spans="1:21" x14ac:dyDescent="0.25">
      <c r="A258" s="4" t="s">
        <v>0</v>
      </c>
      <c r="B258" s="12" t="s">
        <v>12</v>
      </c>
      <c r="C258" s="8">
        <f t="shared" si="21"/>
        <v>655</v>
      </c>
      <c r="D258" s="8">
        <v>25</v>
      </c>
      <c r="E258" s="8">
        <v>0</v>
      </c>
      <c r="F258" s="8">
        <v>0</v>
      </c>
      <c r="G258" s="8">
        <v>0</v>
      </c>
      <c r="H258" s="8">
        <v>630</v>
      </c>
      <c r="I258" s="8">
        <f t="shared" si="22"/>
        <v>702.02247</v>
      </c>
      <c r="J258" s="8">
        <v>1.6E-2</v>
      </c>
      <c r="K258" s="8">
        <v>0</v>
      </c>
      <c r="L258" s="8">
        <v>635.51138000000003</v>
      </c>
      <c r="M258" s="8">
        <v>0</v>
      </c>
      <c r="N258" s="8">
        <v>0</v>
      </c>
      <c r="O258" s="8">
        <v>66.49508999999999</v>
      </c>
      <c r="P258" s="17">
        <f t="shared" si="23"/>
        <v>1.0717900305343511</v>
      </c>
      <c r="Q258" s="17">
        <f t="shared" si="24"/>
        <v>6.4000000000000005E-4</v>
      </c>
      <c r="R258" s="17"/>
      <c r="S258" s="17"/>
      <c r="T258" s="17"/>
      <c r="U258" s="17">
        <f t="shared" si="28"/>
        <v>0.10554776190476189</v>
      </c>
    </row>
    <row r="259" spans="1:21" x14ac:dyDescent="0.25">
      <c r="A259" s="4" t="s">
        <v>0</v>
      </c>
      <c r="B259" s="9" t="s">
        <v>13</v>
      </c>
      <c r="C259" s="8">
        <f t="shared" si="21"/>
        <v>1055</v>
      </c>
      <c r="D259" s="8">
        <v>145</v>
      </c>
      <c r="E259" s="8">
        <v>0</v>
      </c>
      <c r="F259" s="8">
        <v>430</v>
      </c>
      <c r="G259" s="8">
        <v>0</v>
      </c>
      <c r="H259" s="8">
        <v>480</v>
      </c>
      <c r="I259" s="8">
        <f t="shared" si="22"/>
        <v>404.16139999999996</v>
      </c>
      <c r="J259" s="8">
        <v>105.72663</v>
      </c>
      <c r="K259" s="8">
        <v>0</v>
      </c>
      <c r="L259" s="8">
        <v>81.453690000000009</v>
      </c>
      <c r="M259" s="8">
        <v>0</v>
      </c>
      <c r="N259" s="8">
        <v>0</v>
      </c>
      <c r="O259" s="8">
        <v>216.98107999999999</v>
      </c>
      <c r="P259" s="17">
        <f t="shared" si="23"/>
        <v>0.3830913744075829</v>
      </c>
      <c r="Q259" s="17">
        <f t="shared" si="24"/>
        <v>0.72914917241379307</v>
      </c>
      <c r="R259" s="17"/>
      <c r="S259" s="17">
        <f t="shared" si="26"/>
        <v>0.18942718604651165</v>
      </c>
      <c r="T259" s="17"/>
      <c r="U259" s="17">
        <f t="shared" si="28"/>
        <v>0.45204391666666666</v>
      </c>
    </row>
    <row r="260" spans="1:21" s="1" customFormat="1" ht="30" x14ac:dyDescent="0.25">
      <c r="A260" s="4" t="s">
        <v>117</v>
      </c>
      <c r="B260" s="13" t="s">
        <v>118</v>
      </c>
      <c r="C260" s="11">
        <f t="shared" si="21"/>
        <v>4250</v>
      </c>
      <c r="D260" s="11">
        <v>2190</v>
      </c>
      <c r="E260" s="11">
        <v>0</v>
      </c>
      <c r="F260" s="11">
        <v>0</v>
      </c>
      <c r="G260" s="11">
        <v>0</v>
      </c>
      <c r="H260" s="11">
        <v>2060</v>
      </c>
      <c r="I260" s="11">
        <f t="shared" si="22"/>
        <v>2936.59085</v>
      </c>
      <c r="J260" s="11">
        <v>1952.7129</v>
      </c>
      <c r="K260" s="11">
        <v>0</v>
      </c>
      <c r="L260" s="11">
        <v>0</v>
      </c>
      <c r="M260" s="11">
        <v>0</v>
      </c>
      <c r="N260" s="11">
        <v>32.430599999999998</v>
      </c>
      <c r="O260" s="11">
        <v>951.44735000000003</v>
      </c>
      <c r="P260" s="18">
        <f t="shared" si="23"/>
        <v>0.69096255294117648</v>
      </c>
      <c r="Q260" s="18">
        <f t="shared" si="24"/>
        <v>0.90645821917808211</v>
      </c>
      <c r="R260" s="18"/>
      <c r="S260" s="18"/>
      <c r="T260" s="18"/>
      <c r="U260" s="18">
        <f t="shared" si="28"/>
        <v>0.46186764563106797</v>
      </c>
    </row>
    <row r="261" spans="1:21" x14ac:dyDescent="0.25">
      <c r="A261" s="4" t="s">
        <v>0</v>
      </c>
      <c r="B261" s="12" t="s">
        <v>6</v>
      </c>
      <c r="C261" s="8">
        <f t="shared" si="21"/>
        <v>3835</v>
      </c>
      <c r="D261" s="8">
        <v>2140</v>
      </c>
      <c r="E261" s="8">
        <v>0</v>
      </c>
      <c r="F261" s="8">
        <v>0</v>
      </c>
      <c r="G261" s="8">
        <v>0</v>
      </c>
      <c r="H261" s="8">
        <v>1695</v>
      </c>
      <c r="I261" s="8">
        <f t="shared" si="22"/>
        <v>2678.1729499999997</v>
      </c>
      <c r="J261" s="8">
        <v>1911.2760799999999</v>
      </c>
      <c r="K261" s="8">
        <v>0</v>
      </c>
      <c r="L261" s="8">
        <v>0</v>
      </c>
      <c r="M261" s="8">
        <v>0</v>
      </c>
      <c r="N261" s="8">
        <v>32.430599999999998</v>
      </c>
      <c r="O261" s="8">
        <v>734.46627000000001</v>
      </c>
      <c r="P261" s="17">
        <f t="shared" si="23"/>
        <v>0.69835018252933501</v>
      </c>
      <c r="Q261" s="17">
        <f t="shared" si="24"/>
        <v>0.90827414953271013</v>
      </c>
      <c r="R261" s="17"/>
      <c r="S261" s="17"/>
      <c r="T261" s="17"/>
      <c r="U261" s="17">
        <f t="shared" si="28"/>
        <v>0.43331343362831859</v>
      </c>
    </row>
    <row r="262" spans="1:21" x14ac:dyDescent="0.25">
      <c r="A262" s="4" t="s">
        <v>0</v>
      </c>
      <c r="B262" s="14" t="s">
        <v>7</v>
      </c>
      <c r="C262" s="8">
        <f t="shared" ref="C262:C325" si="29">D262+E262+F262+G262+H262</f>
        <v>1900</v>
      </c>
      <c r="D262" s="8">
        <v>1900</v>
      </c>
      <c r="E262" s="8">
        <v>0</v>
      </c>
      <c r="F262" s="8">
        <v>0</v>
      </c>
      <c r="G262" s="8">
        <v>0</v>
      </c>
      <c r="H262" s="8">
        <v>0</v>
      </c>
      <c r="I262" s="8">
        <f t="shared" ref="I262:I325" si="30">J262+K262+L262+M262+N262+O262</f>
        <v>1771.23452</v>
      </c>
      <c r="J262" s="8">
        <v>1756.56692</v>
      </c>
      <c r="K262" s="8">
        <v>0</v>
      </c>
      <c r="L262" s="8">
        <v>0</v>
      </c>
      <c r="M262" s="8">
        <v>0</v>
      </c>
      <c r="N262" s="8">
        <v>14.6676</v>
      </c>
      <c r="O262" s="8">
        <v>0</v>
      </c>
      <c r="P262" s="17">
        <f t="shared" ref="P262:P325" si="31">I262/C262</f>
        <v>0.93222869473684211</v>
      </c>
      <c r="Q262" s="17">
        <f t="shared" ref="Q262:Q325" si="32">(J262+N262)/D262</f>
        <v>0.93222869473684211</v>
      </c>
      <c r="R262" s="17"/>
      <c r="S262" s="17"/>
      <c r="T262" s="17"/>
      <c r="U262" s="17"/>
    </row>
    <row r="263" spans="1:21" x14ac:dyDescent="0.25">
      <c r="A263" s="4" t="s">
        <v>0</v>
      </c>
      <c r="B263" s="14" t="s">
        <v>8</v>
      </c>
      <c r="C263" s="8">
        <f t="shared" si="29"/>
        <v>1201</v>
      </c>
      <c r="D263" s="8">
        <v>200</v>
      </c>
      <c r="E263" s="8">
        <v>0</v>
      </c>
      <c r="F263" s="8">
        <v>0</v>
      </c>
      <c r="G263" s="8">
        <v>0</v>
      </c>
      <c r="H263" s="8">
        <v>1001</v>
      </c>
      <c r="I263" s="8">
        <f t="shared" si="30"/>
        <v>793.25484000000006</v>
      </c>
      <c r="J263" s="8">
        <v>147.52065999999999</v>
      </c>
      <c r="K263" s="8">
        <v>0</v>
      </c>
      <c r="L263" s="8">
        <v>0</v>
      </c>
      <c r="M263" s="8">
        <v>0</v>
      </c>
      <c r="N263" s="8">
        <v>17.763000000000002</v>
      </c>
      <c r="O263" s="8">
        <v>627.97118</v>
      </c>
      <c r="P263" s="17">
        <f t="shared" si="31"/>
        <v>0.66049528726061624</v>
      </c>
      <c r="Q263" s="17">
        <f t="shared" si="32"/>
        <v>0.82641829999999994</v>
      </c>
      <c r="R263" s="17"/>
      <c r="S263" s="17"/>
      <c r="T263" s="17"/>
      <c r="U263" s="17">
        <f t="shared" ref="U263:U325" si="33">O263/H263</f>
        <v>0.62734383616383615</v>
      </c>
    </row>
    <row r="264" spans="1:21" x14ac:dyDescent="0.25">
      <c r="A264" s="4" t="s">
        <v>0</v>
      </c>
      <c r="B264" s="14" t="s">
        <v>10</v>
      </c>
      <c r="C264" s="8">
        <f t="shared" si="29"/>
        <v>64</v>
      </c>
      <c r="D264" s="8">
        <v>0</v>
      </c>
      <c r="E264" s="8">
        <v>0</v>
      </c>
      <c r="F264" s="8">
        <v>0</v>
      </c>
      <c r="G264" s="8">
        <v>0</v>
      </c>
      <c r="H264" s="8">
        <v>64</v>
      </c>
      <c r="I264" s="8">
        <f t="shared" si="30"/>
        <v>40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40</v>
      </c>
      <c r="P264" s="17">
        <f t="shared" si="31"/>
        <v>0.625</v>
      </c>
      <c r="Q264" s="17"/>
      <c r="R264" s="17"/>
      <c r="S264" s="17"/>
      <c r="T264" s="17"/>
      <c r="U264" s="17">
        <f t="shared" si="33"/>
        <v>0.625</v>
      </c>
    </row>
    <row r="265" spans="1:21" x14ac:dyDescent="0.25">
      <c r="A265" s="4" t="s">
        <v>0</v>
      </c>
      <c r="B265" s="14" t="s">
        <v>11</v>
      </c>
      <c r="C265" s="8">
        <f t="shared" si="29"/>
        <v>15</v>
      </c>
      <c r="D265" s="8">
        <v>15</v>
      </c>
      <c r="E265" s="8">
        <v>0</v>
      </c>
      <c r="F265" s="8">
        <v>0</v>
      </c>
      <c r="G265" s="8">
        <v>0</v>
      </c>
      <c r="H265" s="8">
        <v>0</v>
      </c>
      <c r="I265" s="8">
        <f t="shared" si="30"/>
        <v>7.1725000000000003</v>
      </c>
      <c r="J265" s="8">
        <v>7.1725000000000003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17">
        <f t="shared" si="31"/>
        <v>0.47816666666666668</v>
      </c>
      <c r="Q265" s="17">
        <f t="shared" si="32"/>
        <v>0.47816666666666668</v>
      </c>
      <c r="R265" s="17"/>
      <c r="S265" s="17"/>
      <c r="T265" s="17"/>
      <c r="U265" s="17"/>
    </row>
    <row r="266" spans="1:21" x14ac:dyDescent="0.25">
      <c r="A266" s="4" t="s">
        <v>0</v>
      </c>
      <c r="B266" s="14" t="s">
        <v>12</v>
      </c>
      <c r="C266" s="8">
        <f t="shared" si="29"/>
        <v>655</v>
      </c>
      <c r="D266" s="8">
        <v>25</v>
      </c>
      <c r="E266" s="8">
        <v>0</v>
      </c>
      <c r="F266" s="8">
        <v>0</v>
      </c>
      <c r="G266" s="8">
        <v>0</v>
      </c>
      <c r="H266" s="8">
        <v>630</v>
      </c>
      <c r="I266" s="8">
        <f t="shared" si="30"/>
        <v>66.511089999999996</v>
      </c>
      <c r="J266" s="8">
        <v>1.6E-2</v>
      </c>
      <c r="K266" s="8">
        <v>0</v>
      </c>
      <c r="L266" s="8">
        <v>0</v>
      </c>
      <c r="M266" s="8">
        <v>0</v>
      </c>
      <c r="N266" s="8">
        <v>0</v>
      </c>
      <c r="O266" s="8">
        <v>66.49508999999999</v>
      </c>
      <c r="P266" s="17">
        <f t="shared" si="31"/>
        <v>0.10154364885496182</v>
      </c>
      <c r="Q266" s="17">
        <f t="shared" si="32"/>
        <v>6.4000000000000005E-4</v>
      </c>
      <c r="R266" s="17"/>
      <c r="S266" s="17"/>
      <c r="T266" s="17"/>
      <c r="U266" s="17">
        <f t="shared" si="33"/>
        <v>0.10554776190476189</v>
      </c>
    </row>
    <row r="267" spans="1:21" x14ac:dyDescent="0.25">
      <c r="A267" s="4" t="s">
        <v>0</v>
      </c>
      <c r="B267" s="12" t="s">
        <v>13</v>
      </c>
      <c r="C267" s="8">
        <f t="shared" si="29"/>
        <v>415</v>
      </c>
      <c r="D267" s="8">
        <v>50</v>
      </c>
      <c r="E267" s="8">
        <v>0</v>
      </c>
      <c r="F267" s="8">
        <v>0</v>
      </c>
      <c r="G267" s="8">
        <v>0</v>
      </c>
      <c r="H267" s="8">
        <v>365</v>
      </c>
      <c r="I267" s="8">
        <f t="shared" si="30"/>
        <v>258.41789999999997</v>
      </c>
      <c r="J267" s="8">
        <v>41.436819999999997</v>
      </c>
      <c r="K267" s="8">
        <v>0</v>
      </c>
      <c r="L267" s="8">
        <v>0</v>
      </c>
      <c r="M267" s="8">
        <v>0</v>
      </c>
      <c r="N267" s="8">
        <v>0</v>
      </c>
      <c r="O267" s="8">
        <v>216.98107999999999</v>
      </c>
      <c r="P267" s="17">
        <f t="shared" si="31"/>
        <v>0.62269373493975899</v>
      </c>
      <c r="Q267" s="17">
        <f t="shared" si="32"/>
        <v>0.82873639999999993</v>
      </c>
      <c r="R267" s="17"/>
      <c r="S267" s="17"/>
      <c r="T267" s="17"/>
      <c r="U267" s="17">
        <f t="shared" si="33"/>
        <v>0.59446871232876708</v>
      </c>
    </row>
    <row r="268" spans="1:21" s="1" customFormat="1" ht="30" x14ac:dyDescent="0.25">
      <c r="A268" s="4" t="s">
        <v>119</v>
      </c>
      <c r="B268" s="13" t="s">
        <v>120</v>
      </c>
      <c r="C268" s="11">
        <f t="shared" si="29"/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f t="shared" si="30"/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8"/>
      <c r="Q268" s="18"/>
      <c r="R268" s="18"/>
      <c r="S268" s="18"/>
      <c r="T268" s="18"/>
      <c r="U268" s="18"/>
    </row>
    <row r="269" spans="1:21" x14ac:dyDescent="0.25">
      <c r="A269" s="4" t="s">
        <v>0</v>
      </c>
      <c r="B269" s="12" t="s">
        <v>6</v>
      </c>
      <c r="C269" s="8">
        <f t="shared" si="29"/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f t="shared" si="30"/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17"/>
      <c r="Q269" s="17"/>
      <c r="R269" s="17"/>
      <c r="S269" s="17"/>
      <c r="T269" s="17"/>
      <c r="U269" s="17"/>
    </row>
    <row r="270" spans="1:21" x14ac:dyDescent="0.25">
      <c r="A270" s="4" t="s">
        <v>0</v>
      </c>
      <c r="B270" s="14" t="s">
        <v>8</v>
      </c>
      <c r="C270" s="8">
        <f t="shared" si="29"/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f t="shared" si="30"/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17"/>
      <c r="Q270" s="17"/>
      <c r="R270" s="17"/>
      <c r="S270" s="17"/>
      <c r="T270" s="17"/>
      <c r="U270" s="17"/>
    </row>
    <row r="271" spans="1:21" x14ac:dyDescent="0.25">
      <c r="A271" s="4" t="s">
        <v>0</v>
      </c>
      <c r="B271" s="12" t="s">
        <v>13</v>
      </c>
      <c r="C271" s="8">
        <f t="shared" si="29"/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f t="shared" si="30"/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17"/>
      <c r="Q271" s="17"/>
      <c r="R271" s="17"/>
      <c r="S271" s="17"/>
      <c r="T271" s="17"/>
      <c r="U271" s="17"/>
    </row>
    <row r="272" spans="1:21" s="1" customFormat="1" ht="45" x14ac:dyDescent="0.25">
      <c r="A272" s="4" t="s">
        <v>121</v>
      </c>
      <c r="B272" s="13" t="s">
        <v>122</v>
      </c>
      <c r="C272" s="11">
        <f t="shared" si="29"/>
        <v>185</v>
      </c>
      <c r="D272" s="11">
        <v>67</v>
      </c>
      <c r="E272" s="11">
        <v>0</v>
      </c>
      <c r="F272" s="11">
        <v>0</v>
      </c>
      <c r="G272" s="11">
        <v>0</v>
      </c>
      <c r="H272" s="11">
        <v>118</v>
      </c>
      <c r="I272" s="11">
        <f t="shared" si="30"/>
        <v>1.72</v>
      </c>
      <c r="J272" s="11">
        <v>1.72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8">
        <f t="shared" si="31"/>
        <v>9.2972972972972974E-3</v>
      </c>
      <c r="Q272" s="18">
        <f t="shared" si="32"/>
        <v>2.5671641791044777E-2</v>
      </c>
      <c r="R272" s="18"/>
      <c r="S272" s="18"/>
      <c r="T272" s="18"/>
      <c r="U272" s="18">
        <f t="shared" si="33"/>
        <v>0</v>
      </c>
    </row>
    <row r="273" spans="1:21" x14ac:dyDescent="0.25">
      <c r="A273" s="4" t="s">
        <v>0</v>
      </c>
      <c r="B273" s="12" t="s">
        <v>6</v>
      </c>
      <c r="C273" s="8">
        <f t="shared" si="29"/>
        <v>70</v>
      </c>
      <c r="D273" s="8">
        <v>67</v>
      </c>
      <c r="E273" s="8">
        <v>0</v>
      </c>
      <c r="F273" s="8">
        <v>0</v>
      </c>
      <c r="G273" s="8">
        <v>0</v>
      </c>
      <c r="H273" s="8">
        <v>3</v>
      </c>
      <c r="I273" s="8">
        <f t="shared" si="30"/>
        <v>1.72</v>
      </c>
      <c r="J273" s="8">
        <v>1.72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17">
        <f t="shared" si="31"/>
        <v>2.457142857142857E-2</v>
      </c>
      <c r="Q273" s="17">
        <f t="shared" si="32"/>
        <v>2.5671641791044777E-2</v>
      </c>
      <c r="R273" s="17"/>
      <c r="S273" s="17"/>
      <c r="T273" s="17"/>
      <c r="U273" s="17">
        <f t="shared" si="33"/>
        <v>0</v>
      </c>
    </row>
    <row r="274" spans="1:21" x14ac:dyDescent="0.25">
      <c r="A274" s="4" t="s">
        <v>0</v>
      </c>
      <c r="B274" s="14" t="s">
        <v>8</v>
      </c>
      <c r="C274" s="8">
        <f t="shared" si="29"/>
        <v>70</v>
      </c>
      <c r="D274" s="8">
        <v>67</v>
      </c>
      <c r="E274" s="8">
        <v>0</v>
      </c>
      <c r="F274" s="8">
        <v>0</v>
      </c>
      <c r="G274" s="8">
        <v>0</v>
      </c>
      <c r="H274" s="8">
        <v>3</v>
      </c>
      <c r="I274" s="8">
        <f t="shared" si="30"/>
        <v>1.72</v>
      </c>
      <c r="J274" s="8">
        <v>1.72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17">
        <f t="shared" si="31"/>
        <v>2.457142857142857E-2</v>
      </c>
      <c r="Q274" s="17">
        <f t="shared" si="32"/>
        <v>2.5671641791044777E-2</v>
      </c>
      <c r="R274" s="17"/>
      <c r="S274" s="17"/>
      <c r="T274" s="17"/>
      <c r="U274" s="17">
        <f t="shared" si="33"/>
        <v>0</v>
      </c>
    </row>
    <row r="275" spans="1:21" x14ac:dyDescent="0.25">
      <c r="A275" s="4" t="s">
        <v>0</v>
      </c>
      <c r="B275" s="12" t="s">
        <v>13</v>
      </c>
      <c r="C275" s="8">
        <f t="shared" si="29"/>
        <v>115</v>
      </c>
      <c r="D275" s="8">
        <v>0</v>
      </c>
      <c r="E275" s="8">
        <v>0</v>
      </c>
      <c r="F275" s="8">
        <v>0</v>
      </c>
      <c r="G275" s="8">
        <v>0</v>
      </c>
      <c r="H275" s="8">
        <v>115</v>
      </c>
      <c r="I275" s="8">
        <f t="shared" si="30"/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17">
        <f t="shared" si="31"/>
        <v>0</v>
      </c>
      <c r="Q275" s="17"/>
      <c r="R275" s="17"/>
      <c r="S275" s="17"/>
      <c r="T275" s="17"/>
      <c r="U275" s="17">
        <f t="shared" si="33"/>
        <v>0</v>
      </c>
    </row>
    <row r="276" spans="1:21" s="1" customFormat="1" ht="30" x14ac:dyDescent="0.25">
      <c r="A276" s="4" t="s">
        <v>123</v>
      </c>
      <c r="B276" s="13" t="s">
        <v>124</v>
      </c>
      <c r="C276" s="11">
        <f t="shared" si="29"/>
        <v>452</v>
      </c>
      <c r="D276" s="11">
        <v>45</v>
      </c>
      <c r="E276" s="11">
        <v>0</v>
      </c>
      <c r="F276" s="11">
        <v>407</v>
      </c>
      <c r="G276" s="11">
        <v>0</v>
      </c>
      <c r="H276" s="11">
        <v>0</v>
      </c>
      <c r="I276" s="11">
        <f t="shared" si="30"/>
        <v>230.94614000000001</v>
      </c>
      <c r="J276" s="11">
        <v>33.564630000000008</v>
      </c>
      <c r="K276" s="11">
        <v>0</v>
      </c>
      <c r="L276" s="11">
        <v>197.38151000000002</v>
      </c>
      <c r="M276" s="11">
        <v>0</v>
      </c>
      <c r="N276" s="11">
        <v>0</v>
      </c>
      <c r="O276" s="11">
        <v>0</v>
      </c>
      <c r="P276" s="18">
        <f t="shared" si="31"/>
        <v>0.51094278761061951</v>
      </c>
      <c r="Q276" s="18">
        <f t="shared" si="32"/>
        <v>0.74588066666666686</v>
      </c>
      <c r="R276" s="18"/>
      <c r="S276" s="18">
        <f t="shared" ref="S276:S286" si="34">L276/F276</f>
        <v>0.4849668550368551</v>
      </c>
      <c r="T276" s="18"/>
      <c r="U276" s="18"/>
    </row>
    <row r="277" spans="1:21" x14ac:dyDescent="0.25">
      <c r="A277" s="4" t="s">
        <v>0</v>
      </c>
      <c r="B277" s="12" t="s">
        <v>6</v>
      </c>
      <c r="C277" s="8">
        <f t="shared" si="29"/>
        <v>297</v>
      </c>
      <c r="D277" s="8">
        <v>20</v>
      </c>
      <c r="E277" s="8">
        <v>0</v>
      </c>
      <c r="F277" s="8">
        <v>277</v>
      </c>
      <c r="G277" s="8">
        <v>0</v>
      </c>
      <c r="H277" s="8">
        <v>0</v>
      </c>
      <c r="I277" s="8">
        <f t="shared" si="30"/>
        <v>134.83079000000001</v>
      </c>
      <c r="J277" s="8">
        <v>18.90297</v>
      </c>
      <c r="K277" s="8">
        <v>0</v>
      </c>
      <c r="L277" s="8">
        <v>115.92782000000001</v>
      </c>
      <c r="M277" s="8">
        <v>0</v>
      </c>
      <c r="N277" s="8">
        <v>0</v>
      </c>
      <c r="O277" s="8">
        <v>0</v>
      </c>
      <c r="P277" s="17">
        <f t="shared" si="31"/>
        <v>0.45397572390572394</v>
      </c>
      <c r="Q277" s="17">
        <f t="shared" si="32"/>
        <v>0.94514849999999995</v>
      </c>
      <c r="R277" s="17"/>
      <c r="S277" s="17">
        <f t="shared" si="34"/>
        <v>0.41851198555956681</v>
      </c>
      <c r="T277" s="17"/>
      <c r="U277" s="17"/>
    </row>
    <row r="278" spans="1:21" x14ac:dyDescent="0.25">
      <c r="A278" s="4" t="s">
        <v>0</v>
      </c>
      <c r="B278" s="14" t="s">
        <v>7</v>
      </c>
      <c r="C278" s="8">
        <f t="shared" si="29"/>
        <v>155</v>
      </c>
      <c r="D278" s="8">
        <v>0</v>
      </c>
      <c r="E278" s="8">
        <v>0</v>
      </c>
      <c r="F278" s="8">
        <v>155</v>
      </c>
      <c r="G278" s="8">
        <v>0</v>
      </c>
      <c r="H278" s="8">
        <v>0</v>
      </c>
      <c r="I278" s="8">
        <f t="shared" si="30"/>
        <v>5.4</v>
      </c>
      <c r="J278" s="8">
        <v>0</v>
      </c>
      <c r="K278" s="8">
        <v>0</v>
      </c>
      <c r="L278" s="8">
        <v>5.4</v>
      </c>
      <c r="M278" s="8">
        <v>0</v>
      </c>
      <c r="N278" s="8">
        <v>0</v>
      </c>
      <c r="O278" s="8">
        <v>0</v>
      </c>
      <c r="P278" s="17">
        <f t="shared" si="31"/>
        <v>3.4838709677419359E-2</v>
      </c>
      <c r="Q278" s="17"/>
      <c r="R278" s="17"/>
      <c r="S278" s="17">
        <f t="shared" si="34"/>
        <v>3.4838709677419359E-2</v>
      </c>
      <c r="T278" s="17"/>
      <c r="U278" s="17"/>
    </row>
    <row r="279" spans="1:21" x14ac:dyDescent="0.25">
      <c r="A279" s="4" t="s">
        <v>0</v>
      </c>
      <c r="B279" s="14" t="s">
        <v>8</v>
      </c>
      <c r="C279" s="8">
        <f t="shared" si="29"/>
        <v>142</v>
      </c>
      <c r="D279" s="8">
        <v>20</v>
      </c>
      <c r="E279" s="8">
        <v>0</v>
      </c>
      <c r="F279" s="8">
        <v>122</v>
      </c>
      <c r="G279" s="8">
        <v>0</v>
      </c>
      <c r="H279" s="8">
        <v>0</v>
      </c>
      <c r="I279" s="8">
        <f t="shared" si="30"/>
        <v>129.43079</v>
      </c>
      <c r="J279" s="8">
        <v>18.90297</v>
      </c>
      <c r="K279" s="8">
        <v>0</v>
      </c>
      <c r="L279" s="8">
        <v>110.52782000000001</v>
      </c>
      <c r="M279" s="8">
        <v>0</v>
      </c>
      <c r="N279" s="8">
        <v>0</v>
      </c>
      <c r="O279" s="8">
        <v>0</v>
      </c>
      <c r="P279" s="17">
        <f t="shared" si="31"/>
        <v>0.91148443661971834</v>
      </c>
      <c r="Q279" s="17">
        <f t="shared" si="32"/>
        <v>0.94514849999999995</v>
      </c>
      <c r="R279" s="17"/>
      <c r="S279" s="17">
        <f t="shared" si="34"/>
        <v>0.90596573770491806</v>
      </c>
      <c r="T279" s="17"/>
      <c r="U279" s="17"/>
    </row>
    <row r="280" spans="1:21" x14ac:dyDescent="0.25">
      <c r="A280" s="4" t="s">
        <v>0</v>
      </c>
      <c r="B280" s="12" t="s">
        <v>13</v>
      </c>
      <c r="C280" s="8">
        <f t="shared" si="29"/>
        <v>155</v>
      </c>
      <c r="D280" s="8">
        <v>25</v>
      </c>
      <c r="E280" s="8">
        <v>0</v>
      </c>
      <c r="F280" s="8">
        <v>130</v>
      </c>
      <c r="G280" s="8">
        <v>0</v>
      </c>
      <c r="H280" s="8">
        <v>0</v>
      </c>
      <c r="I280" s="8">
        <f t="shared" si="30"/>
        <v>96.115350000000007</v>
      </c>
      <c r="J280" s="8">
        <v>14.661659999999999</v>
      </c>
      <c r="K280" s="8">
        <v>0</v>
      </c>
      <c r="L280" s="8">
        <v>81.453690000000009</v>
      </c>
      <c r="M280" s="8">
        <v>0</v>
      </c>
      <c r="N280" s="8">
        <v>0</v>
      </c>
      <c r="O280" s="8">
        <v>0</v>
      </c>
      <c r="P280" s="17">
        <f t="shared" si="31"/>
        <v>0.62009903225806451</v>
      </c>
      <c r="Q280" s="17">
        <f t="shared" si="32"/>
        <v>0.58646639999999994</v>
      </c>
      <c r="R280" s="17"/>
      <c r="S280" s="17">
        <f t="shared" si="34"/>
        <v>0.62656684615384617</v>
      </c>
      <c r="T280" s="17"/>
      <c r="U280" s="17"/>
    </row>
    <row r="281" spans="1:21" s="1" customFormat="1" ht="75" x14ac:dyDescent="0.25">
      <c r="A281" s="4" t="s">
        <v>125</v>
      </c>
      <c r="B281" s="13" t="s">
        <v>126</v>
      </c>
      <c r="C281" s="11">
        <f t="shared" si="29"/>
        <v>590</v>
      </c>
      <c r="D281" s="11">
        <v>90</v>
      </c>
      <c r="E281" s="11">
        <v>0</v>
      </c>
      <c r="F281" s="11">
        <v>500</v>
      </c>
      <c r="G281" s="11">
        <v>0</v>
      </c>
      <c r="H281" s="11">
        <v>0</v>
      </c>
      <c r="I281" s="11">
        <f t="shared" si="30"/>
        <v>694.39970000000005</v>
      </c>
      <c r="J281" s="11">
        <v>58.88832</v>
      </c>
      <c r="K281" s="11">
        <v>0</v>
      </c>
      <c r="L281" s="11">
        <v>635.51138000000003</v>
      </c>
      <c r="M281" s="11">
        <v>0</v>
      </c>
      <c r="N281" s="11">
        <v>0</v>
      </c>
      <c r="O281" s="11">
        <v>0</v>
      </c>
      <c r="P281" s="18">
        <f t="shared" si="31"/>
        <v>1.1769486440677968</v>
      </c>
      <c r="Q281" s="18">
        <f t="shared" si="32"/>
        <v>0.65431466666666671</v>
      </c>
      <c r="R281" s="18"/>
      <c r="S281" s="18">
        <f t="shared" si="34"/>
        <v>1.2710227600000001</v>
      </c>
      <c r="T281" s="18"/>
      <c r="U281" s="18"/>
    </row>
    <row r="282" spans="1:21" x14ac:dyDescent="0.25">
      <c r="A282" s="4" t="s">
        <v>0</v>
      </c>
      <c r="B282" s="12" t="s">
        <v>6</v>
      </c>
      <c r="C282" s="8">
        <f t="shared" si="29"/>
        <v>220</v>
      </c>
      <c r="D282" s="8">
        <v>20</v>
      </c>
      <c r="E282" s="8">
        <v>0</v>
      </c>
      <c r="F282" s="8">
        <v>200</v>
      </c>
      <c r="G282" s="8">
        <v>0</v>
      </c>
      <c r="H282" s="8">
        <v>0</v>
      </c>
      <c r="I282" s="8">
        <f t="shared" si="30"/>
        <v>644.77155000000005</v>
      </c>
      <c r="J282" s="8">
        <v>9.2601700000000005</v>
      </c>
      <c r="K282" s="8">
        <v>0</v>
      </c>
      <c r="L282" s="8">
        <v>635.51138000000003</v>
      </c>
      <c r="M282" s="8">
        <v>0</v>
      </c>
      <c r="N282" s="8">
        <v>0</v>
      </c>
      <c r="O282" s="8">
        <v>0</v>
      </c>
      <c r="P282" s="17">
        <f t="shared" si="31"/>
        <v>2.9307797727272731</v>
      </c>
      <c r="Q282" s="17">
        <f t="shared" si="32"/>
        <v>0.46300850000000005</v>
      </c>
      <c r="R282" s="17"/>
      <c r="S282" s="17">
        <f t="shared" si="34"/>
        <v>3.1775569000000004</v>
      </c>
      <c r="T282" s="17"/>
      <c r="U282" s="17"/>
    </row>
    <row r="283" spans="1:21" x14ac:dyDescent="0.25">
      <c r="A283" s="4" t="s">
        <v>0</v>
      </c>
      <c r="B283" s="14" t="s">
        <v>8</v>
      </c>
      <c r="C283" s="8">
        <f t="shared" si="29"/>
        <v>120</v>
      </c>
      <c r="D283" s="8">
        <v>20</v>
      </c>
      <c r="E283" s="8">
        <v>0</v>
      </c>
      <c r="F283" s="8">
        <v>100</v>
      </c>
      <c r="G283" s="8">
        <v>0</v>
      </c>
      <c r="H283" s="8">
        <v>0</v>
      </c>
      <c r="I283" s="8">
        <f t="shared" si="30"/>
        <v>9.2601700000000005</v>
      </c>
      <c r="J283" s="8">
        <v>9.2601700000000005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17">
        <f t="shared" si="31"/>
        <v>7.7168083333333332E-2</v>
      </c>
      <c r="Q283" s="17">
        <f t="shared" si="32"/>
        <v>0.46300850000000005</v>
      </c>
      <c r="R283" s="17"/>
      <c r="S283" s="17">
        <f t="shared" si="34"/>
        <v>0</v>
      </c>
      <c r="T283" s="17"/>
      <c r="U283" s="17"/>
    </row>
    <row r="284" spans="1:21" x14ac:dyDescent="0.25">
      <c r="A284" s="4" t="s">
        <v>0</v>
      </c>
      <c r="B284" s="14" t="s">
        <v>9</v>
      </c>
      <c r="C284" s="8">
        <f t="shared" si="29"/>
        <v>100</v>
      </c>
      <c r="D284" s="8">
        <v>0</v>
      </c>
      <c r="E284" s="8">
        <v>0</v>
      </c>
      <c r="F284" s="8">
        <v>100</v>
      </c>
      <c r="G284" s="8">
        <v>0</v>
      </c>
      <c r="H284" s="8">
        <v>0</v>
      </c>
      <c r="I284" s="8">
        <f t="shared" si="30"/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17">
        <f t="shared" si="31"/>
        <v>0</v>
      </c>
      <c r="Q284" s="17"/>
      <c r="R284" s="17"/>
      <c r="S284" s="17">
        <f t="shared" si="34"/>
        <v>0</v>
      </c>
      <c r="T284" s="17"/>
      <c r="U284" s="17"/>
    </row>
    <row r="285" spans="1:21" x14ac:dyDescent="0.25">
      <c r="A285" s="4" t="s">
        <v>0</v>
      </c>
      <c r="B285" s="14" t="s">
        <v>12</v>
      </c>
      <c r="C285" s="8">
        <f t="shared" si="29"/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f t="shared" si="30"/>
        <v>635.51138000000003</v>
      </c>
      <c r="J285" s="8">
        <v>0</v>
      </c>
      <c r="K285" s="8">
        <v>0</v>
      </c>
      <c r="L285" s="8">
        <v>635.51138000000003</v>
      </c>
      <c r="M285" s="8">
        <v>0</v>
      </c>
      <c r="N285" s="8">
        <v>0</v>
      </c>
      <c r="O285" s="8">
        <v>0</v>
      </c>
      <c r="P285" s="17"/>
      <c r="Q285" s="17"/>
      <c r="R285" s="17"/>
      <c r="S285" s="17"/>
      <c r="T285" s="17"/>
      <c r="U285" s="17"/>
    </row>
    <row r="286" spans="1:21" x14ac:dyDescent="0.25">
      <c r="A286" s="4" t="s">
        <v>0</v>
      </c>
      <c r="B286" s="12" t="s">
        <v>13</v>
      </c>
      <c r="C286" s="8">
        <f t="shared" si="29"/>
        <v>370</v>
      </c>
      <c r="D286" s="8">
        <v>70</v>
      </c>
      <c r="E286" s="8">
        <v>0</v>
      </c>
      <c r="F286" s="8">
        <v>300</v>
      </c>
      <c r="G286" s="8">
        <v>0</v>
      </c>
      <c r="H286" s="8">
        <v>0</v>
      </c>
      <c r="I286" s="8">
        <f t="shared" si="30"/>
        <v>49.628149999999998</v>
      </c>
      <c r="J286" s="8">
        <v>49.628149999999998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17">
        <f t="shared" si="31"/>
        <v>0.13413013513513514</v>
      </c>
      <c r="Q286" s="17">
        <f t="shared" si="32"/>
        <v>0.70897357142857143</v>
      </c>
      <c r="R286" s="17"/>
      <c r="S286" s="17">
        <f t="shared" si="34"/>
        <v>0</v>
      </c>
      <c r="T286" s="17"/>
      <c r="U286" s="17"/>
    </row>
    <row r="287" spans="1:21" s="1" customFormat="1" ht="30" x14ac:dyDescent="0.25">
      <c r="A287" s="4" t="s">
        <v>127</v>
      </c>
      <c r="B287" s="10" t="s">
        <v>128</v>
      </c>
      <c r="C287" s="11">
        <f t="shared" si="29"/>
        <v>4879</v>
      </c>
      <c r="D287" s="11">
        <v>2686.5</v>
      </c>
      <c r="E287" s="11">
        <v>0</v>
      </c>
      <c r="F287" s="11">
        <v>0</v>
      </c>
      <c r="G287" s="11">
        <v>0</v>
      </c>
      <c r="H287" s="11">
        <v>2192.5</v>
      </c>
      <c r="I287" s="11">
        <f t="shared" si="30"/>
        <v>4308.8823299999995</v>
      </c>
      <c r="J287" s="11">
        <v>2338.2947699999995</v>
      </c>
      <c r="K287" s="11">
        <v>0</v>
      </c>
      <c r="L287" s="11">
        <v>0</v>
      </c>
      <c r="M287" s="11">
        <v>0</v>
      </c>
      <c r="N287" s="11">
        <v>49.678669999999997</v>
      </c>
      <c r="O287" s="11">
        <v>1920.9088900000002</v>
      </c>
      <c r="P287" s="18">
        <f t="shared" si="31"/>
        <v>0.88314866366058609</v>
      </c>
      <c r="Q287" s="18">
        <f t="shared" si="32"/>
        <v>0.88887900241950468</v>
      </c>
      <c r="R287" s="18"/>
      <c r="S287" s="18"/>
      <c r="T287" s="18"/>
      <c r="U287" s="18">
        <f t="shared" si="33"/>
        <v>0.8761272018244014</v>
      </c>
    </row>
    <row r="288" spans="1:21" x14ac:dyDescent="0.25">
      <c r="A288" s="4" t="s">
        <v>0</v>
      </c>
      <c r="B288" s="9" t="s">
        <v>6</v>
      </c>
      <c r="C288" s="8">
        <f t="shared" si="29"/>
        <v>4707.7</v>
      </c>
      <c r="D288" s="8">
        <v>2515.1999999999998</v>
      </c>
      <c r="E288" s="8">
        <v>0</v>
      </c>
      <c r="F288" s="8">
        <v>0</v>
      </c>
      <c r="G288" s="8">
        <v>0</v>
      </c>
      <c r="H288" s="8">
        <v>2192.5</v>
      </c>
      <c r="I288" s="8">
        <f t="shared" si="30"/>
        <v>4155.2249900000006</v>
      </c>
      <c r="J288" s="8">
        <v>2204.6374300000002</v>
      </c>
      <c r="K288" s="8">
        <v>0</v>
      </c>
      <c r="L288" s="8">
        <v>0</v>
      </c>
      <c r="M288" s="8">
        <v>0</v>
      </c>
      <c r="N288" s="8">
        <v>29.678669999999997</v>
      </c>
      <c r="O288" s="8">
        <v>1920.9088900000002</v>
      </c>
      <c r="P288" s="17">
        <f t="shared" si="31"/>
        <v>0.88264438897975672</v>
      </c>
      <c r="Q288" s="17">
        <f t="shared" si="32"/>
        <v>0.88832542143765914</v>
      </c>
      <c r="R288" s="17"/>
      <c r="S288" s="17"/>
      <c r="T288" s="17"/>
      <c r="U288" s="17">
        <f t="shared" si="33"/>
        <v>0.8761272018244014</v>
      </c>
    </row>
    <row r="289" spans="1:21" x14ac:dyDescent="0.25">
      <c r="A289" s="4" t="s">
        <v>0</v>
      </c>
      <c r="B289" s="12" t="s">
        <v>7</v>
      </c>
      <c r="C289" s="8">
        <f t="shared" si="29"/>
        <v>1727.6</v>
      </c>
      <c r="D289" s="8">
        <v>1727.6</v>
      </c>
      <c r="E289" s="8">
        <v>0</v>
      </c>
      <c r="F289" s="8">
        <v>0</v>
      </c>
      <c r="G289" s="8">
        <v>0</v>
      </c>
      <c r="H289" s="8">
        <v>0</v>
      </c>
      <c r="I289" s="8">
        <f t="shared" si="30"/>
        <v>1618.57465</v>
      </c>
      <c r="J289" s="8">
        <v>1618.57465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17">
        <f t="shared" si="31"/>
        <v>0.93689201782820108</v>
      </c>
      <c r="Q289" s="17">
        <f t="shared" si="32"/>
        <v>0.93689201782820108</v>
      </c>
      <c r="R289" s="17"/>
      <c r="S289" s="17"/>
      <c r="T289" s="17"/>
      <c r="U289" s="17"/>
    </row>
    <row r="290" spans="1:21" x14ac:dyDescent="0.25">
      <c r="A290" s="4" t="s">
        <v>0</v>
      </c>
      <c r="B290" s="12" t="s">
        <v>8</v>
      </c>
      <c r="C290" s="8">
        <f t="shared" si="29"/>
        <v>1851.4</v>
      </c>
      <c r="D290" s="8">
        <v>712.6</v>
      </c>
      <c r="E290" s="8">
        <v>0</v>
      </c>
      <c r="F290" s="8">
        <v>0</v>
      </c>
      <c r="G290" s="8">
        <v>0</v>
      </c>
      <c r="H290" s="8">
        <v>1138.8</v>
      </c>
      <c r="I290" s="8">
        <f t="shared" si="30"/>
        <v>1476.8062499999999</v>
      </c>
      <c r="J290" s="8">
        <v>546.72643999999991</v>
      </c>
      <c r="K290" s="8">
        <v>0</v>
      </c>
      <c r="L290" s="8">
        <v>0</v>
      </c>
      <c r="M290" s="8">
        <v>0</v>
      </c>
      <c r="N290" s="8">
        <v>29.678669999999997</v>
      </c>
      <c r="O290" s="8">
        <v>900.40113999999994</v>
      </c>
      <c r="P290" s="17">
        <f t="shared" si="31"/>
        <v>0.79767000648158137</v>
      </c>
      <c r="Q290" s="17">
        <f t="shared" si="32"/>
        <v>0.8088761015997753</v>
      </c>
      <c r="R290" s="17"/>
      <c r="S290" s="17"/>
      <c r="T290" s="17"/>
      <c r="U290" s="17">
        <f t="shared" si="33"/>
        <v>0.79065783280646296</v>
      </c>
    </row>
    <row r="291" spans="1:21" x14ac:dyDescent="0.25">
      <c r="A291" s="4" t="s">
        <v>0</v>
      </c>
      <c r="B291" s="12" t="s">
        <v>10</v>
      </c>
      <c r="C291" s="8">
        <f t="shared" si="29"/>
        <v>250</v>
      </c>
      <c r="D291" s="8">
        <v>0</v>
      </c>
      <c r="E291" s="8">
        <v>0</v>
      </c>
      <c r="F291" s="8">
        <v>0</v>
      </c>
      <c r="G291" s="8">
        <v>0</v>
      </c>
      <c r="H291" s="8">
        <v>250</v>
      </c>
      <c r="I291" s="8">
        <f t="shared" si="30"/>
        <v>232.5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232.5</v>
      </c>
      <c r="P291" s="17">
        <f t="shared" si="31"/>
        <v>0.93</v>
      </c>
      <c r="Q291" s="17"/>
      <c r="R291" s="17"/>
      <c r="S291" s="17"/>
      <c r="T291" s="17"/>
      <c r="U291" s="17">
        <f t="shared" si="33"/>
        <v>0.93</v>
      </c>
    </row>
    <row r="292" spans="1:21" x14ac:dyDescent="0.25">
      <c r="A292" s="4" t="s">
        <v>0</v>
      </c>
      <c r="B292" s="12" t="s">
        <v>11</v>
      </c>
      <c r="C292" s="8">
        <f t="shared" si="29"/>
        <v>25</v>
      </c>
      <c r="D292" s="8">
        <v>25</v>
      </c>
      <c r="E292" s="8">
        <v>0</v>
      </c>
      <c r="F292" s="8">
        <v>0</v>
      </c>
      <c r="G292" s="8">
        <v>0</v>
      </c>
      <c r="H292" s="8">
        <v>0</v>
      </c>
      <c r="I292" s="8">
        <f t="shared" si="30"/>
        <v>18.381529999999998</v>
      </c>
      <c r="J292" s="8">
        <v>18.381529999999998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17">
        <f t="shared" si="31"/>
        <v>0.73526119999999995</v>
      </c>
      <c r="Q292" s="17">
        <f t="shared" si="32"/>
        <v>0.73526119999999995</v>
      </c>
      <c r="R292" s="17"/>
      <c r="S292" s="17"/>
      <c r="T292" s="17"/>
      <c r="U292" s="17"/>
    </row>
    <row r="293" spans="1:21" x14ac:dyDescent="0.25">
      <c r="A293" s="4" t="s">
        <v>0</v>
      </c>
      <c r="B293" s="12" t="s">
        <v>12</v>
      </c>
      <c r="C293" s="8">
        <f t="shared" si="29"/>
        <v>853.7</v>
      </c>
      <c r="D293" s="8">
        <v>50</v>
      </c>
      <c r="E293" s="8">
        <v>0</v>
      </c>
      <c r="F293" s="8">
        <v>0</v>
      </c>
      <c r="G293" s="8">
        <v>0</v>
      </c>
      <c r="H293" s="8">
        <v>803.7</v>
      </c>
      <c r="I293" s="8">
        <f t="shared" si="30"/>
        <v>808.96255999999994</v>
      </c>
      <c r="J293" s="8">
        <v>20.954810000000002</v>
      </c>
      <c r="K293" s="8">
        <v>0</v>
      </c>
      <c r="L293" s="8">
        <v>0</v>
      </c>
      <c r="M293" s="8">
        <v>0</v>
      </c>
      <c r="N293" s="8">
        <v>0</v>
      </c>
      <c r="O293" s="8">
        <v>788.00774999999999</v>
      </c>
      <c r="P293" s="17">
        <f t="shared" si="31"/>
        <v>0.94759582991683244</v>
      </c>
      <c r="Q293" s="17">
        <f t="shared" si="32"/>
        <v>0.41909620000000003</v>
      </c>
      <c r="R293" s="17"/>
      <c r="S293" s="17"/>
      <c r="T293" s="17"/>
      <c r="U293" s="17">
        <f t="shared" si="33"/>
        <v>0.98047499066815968</v>
      </c>
    </row>
    <row r="294" spans="1:21" x14ac:dyDescent="0.25">
      <c r="A294" s="4" t="s">
        <v>0</v>
      </c>
      <c r="B294" s="9" t="s">
        <v>13</v>
      </c>
      <c r="C294" s="8">
        <f t="shared" si="29"/>
        <v>171.3</v>
      </c>
      <c r="D294" s="8">
        <v>171.3</v>
      </c>
      <c r="E294" s="8">
        <v>0</v>
      </c>
      <c r="F294" s="8">
        <v>0</v>
      </c>
      <c r="G294" s="8">
        <v>0</v>
      </c>
      <c r="H294" s="8">
        <v>0</v>
      </c>
      <c r="I294" s="8">
        <f t="shared" si="30"/>
        <v>153.65734</v>
      </c>
      <c r="J294" s="8">
        <v>133.65734</v>
      </c>
      <c r="K294" s="8">
        <v>0</v>
      </c>
      <c r="L294" s="8">
        <v>0</v>
      </c>
      <c r="M294" s="8">
        <v>0</v>
      </c>
      <c r="N294" s="8">
        <v>20</v>
      </c>
      <c r="O294" s="8">
        <v>0</v>
      </c>
      <c r="P294" s="17">
        <f t="shared" si="31"/>
        <v>0.89700723876240507</v>
      </c>
      <c r="Q294" s="17">
        <f t="shared" si="32"/>
        <v>0.89700723876240507</v>
      </c>
      <c r="R294" s="17"/>
      <c r="S294" s="17"/>
      <c r="T294" s="17"/>
      <c r="U294" s="17"/>
    </row>
    <row r="295" spans="1:21" s="1" customFormat="1" ht="30" x14ac:dyDescent="0.25">
      <c r="A295" s="4" t="s">
        <v>129</v>
      </c>
      <c r="B295" s="13" t="s">
        <v>130</v>
      </c>
      <c r="C295" s="11">
        <f t="shared" si="29"/>
        <v>3246.5</v>
      </c>
      <c r="D295" s="11">
        <v>2461.5</v>
      </c>
      <c r="E295" s="11">
        <v>0</v>
      </c>
      <c r="F295" s="11">
        <v>0</v>
      </c>
      <c r="G295" s="11">
        <v>0</v>
      </c>
      <c r="H295" s="11">
        <v>785</v>
      </c>
      <c r="I295" s="11">
        <f t="shared" si="30"/>
        <v>2919.1502899999996</v>
      </c>
      <c r="J295" s="11">
        <v>2181.6169899999995</v>
      </c>
      <c r="K295" s="11">
        <v>0</v>
      </c>
      <c r="L295" s="11">
        <v>0</v>
      </c>
      <c r="M295" s="11">
        <v>0</v>
      </c>
      <c r="N295" s="11">
        <v>0</v>
      </c>
      <c r="O295" s="11">
        <v>737.53330000000005</v>
      </c>
      <c r="P295" s="18">
        <f t="shared" si="31"/>
        <v>0.89916842445710754</v>
      </c>
      <c r="Q295" s="18">
        <f t="shared" si="32"/>
        <v>0.88629575055860232</v>
      </c>
      <c r="R295" s="18"/>
      <c r="S295" s="18"/>
      <c r="T295" s="18"/>
      <c r="U295" s="18">
        <f t="shared" si="33"/>
        <v>0.93953286624203824</v>
      </c>
    </row>
    <row r="296" spans="1:21" x14ac:dyDescent="0.25">
      <c r="A296" s="4" t="s">
        <v>0</v>
      </c>
      <c r="B296" s="12" t="s">
        <v>6</v>
      </c>
      <c r="C296" s="8">
        <f t="shared" si="29"/>
        <v>3225.2</v>
      </c>
      <c r="D296" s="8">
        <v>2440.1999999999998</v>
      </c>
      <c r="E296" s="8">
        <v>0</v>
      </c>
      <c r="F296" s="8">
        <v>0</v>
      </c>
      <c r="G296" s="8">
        <v>0</v>
      </c>
      <c r="H296" s="8">
        <v>785</v>
      </c>
      <c r="I296" s="8">
        <f t="shared" si="30"/>
        <v>2911.9479499999998</v>
      </c>
      <c r="J296" s="8">
        <v>2174.4146499999997</v>
      </c>
      <c r="K296" s="8">
        <v>0</v>
      </c>
      <c r="L296" s="8">
        <v>0</v>
      </c>
      <c r="M296" s="8">
        <v>0</v>
      </c>
      <c r="N296" s="8">
        <v>0</v>
      </c>
      <c r="O296" s="8">
        <v>737.53330000000005</v>
      </c>
      <c r="P296" s="17">
        <f t="shared" si="31"/>
        <v>0.90287360473769063</v>
      </c>
      <c r="Q296" s="17">
        <f t="shared" si="32"/>
        <v>0.8910805056962543</v>
      </c>
      <c r="R296" s="17"/>
      <c r="S296" s="17"/>
      <c r="T296" s="17"/>
      <c r="U296" s="17">
        <f t="shared" si="33"/>
        <v>0.93953286624203824</v>
      </c>
    </row>
    <row r="297" spans="1:21" x14ac:dyDescent="0.25">
      <c r="A297" s="4" t="s">
        <v>0</v>
      </c>
      <c r="B297" s="14" t="s">
        <v>7</v>
      </c>
      <c r="C297" s="8">
        <f t="shared" si="29"/>
        <v>1727.6</v>
      </c>
      <c r="D297" s="8">
        <v>1727.6</v>
      </c>
      <c r="E297" s="8">
        <v>0</v>
      </c>
      <c r="F297" s="8">
        <v>0</v>
      </c>
      <c r="G297" s="8">
        <v>0</v>
      </c>
      <c r="H297" s="8">
        <v>0</v>
      </c>
      <c r="I297" s="8">
        <f t="shared" si="30"/>
        <v>1618.57465</v>
      </c>
      <c r="J297" s="8">
        <v>1618.57465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17">
        <f t="shared" si="31"/>
        <v>0.93689201782820108</v>
      </c>
      <c r="Q297" s="17">
        <f t="shared" si="32"/>
        <v>0.93689201782820108</v>
      </c>
      <c r="R297" s="17"/>
      <c r="S297" s="17"/>
      <c r="T297" s="17"/>
      <c r="U297" s="17"/>
    </row>
    <row r="298" spans="1:21" x14ac:dyDescent="0.25">
      <c r="A298" s="4" t="s">
        <v>0</v>
      </c>
      <c r="B298" s="14" t="s">
        <v>8</v>
      </c>
      <c r="C298" s="8">
        <f t="shared" si="29"/>
        <v>768.90000000000009</v>
      </c>
      <c r="D298" s="8">
        <v>637.6</v>
      </c>
      <c r="E298" s="8">
        <v>0</v>
      </c>
      <c r="F298" s="8">
        <v>0</v>
      </c>
      <c r="G298" s="8">
        <v>0</v>
      </c>
      <c r="H298" s="8">
        <v>131.30000000000001</v>
      </c>
      <c r="I298" s="8">
        <f t="shared" si="30"/>
        <v>632.96299999999997</v>
      </c>
      <c r="J298" s="8">
        <v>516.50365999999997</v>
      </c>
      <c r="K298" s="8">
        <v>0</v>
      </c>
      <c r="L298" s="8">
        <v>0</v>
      </c>
      <c r="M298" s="8">
        <v>0</v>
      </c>
      <c r="N298" s="8">
        <v>0</v>
      </c>
      <c r="O298" s="8">
        <v>116.45934</v>
      </c>
      <c r="P298" s="17">
        <f t="shared" si="31"/>
        <v>0.82320587852776683</v>
      </c>
      <c r="Q298" s="17">
        <f t="shared" si="32"/>
        <v>0.81007474905897103</v>
      </c>
      <c r="R298" s="17"/>
      <c r="S298" s="17"/>
      <c r="T298" s="17"/>
      <c r="U298" s="17">
        <f t="shared" si="33"/>
        <v>0.88697136329017512</v>
      </c>
    </row>
    <row r="299" spans="1:21" x14ac:dyDescent="0.25">
      <c r="A299" s="4" t="s">
        <v>0</v>
      </c>
      <c r="B299" s="14" t="s">
        <v>10</v>
      </c>
      <c r="C299" s="8">
        <f t="shared" si="29"/>
        <v>250</v>
      </c>
      <c r="D299" s="8">
        <v>0</v>
      </c>
      <c r="E299" s="8">
        <v>0</v>
      </c>
      <c r="F299" s="8">
        <v>0</v>
      </c>
      <c r="G299" s="8">
        <v>0</v>
      </c>
      <c r="H299" s="8">
        <v>250</v>
      </c>
      <c r="I299" s="8">
        <f t="shared" si="30"/>
        <v>232.5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232.5</v>
      </c>
      <c r="P299" s="17">
        <f t="shared" si="31"/>
        <v>0.93</v>
      </c>
      <c r="Q299" s="17"/>
      <c r="R299" s="17"/>
      <c r="S299" s="17"/>
      <c r="T299" s="17"/>
      <c r="U299" s="17">
        <f t="shared" si="33"/>
        <v>0.93</v>
      </c>
    </row>
    <row r="300" spans="1:21" x14ac:dyDescent="0.25">
      <c r="A300" s="4" t="s">
        <v>0</v>
      </c>
      <c r="B300" s="14" t="s">
        <v>11</v>
      </c>
      <c r="C300" s="8">
        <f t="shared" si="29"/>
        <v>25</v>
      </c>
      <c r="D300" s="8">
        <v>25</v>
      </c>
      <c r="E300" s="8">
        <v>0</v>
      </c>
      <c r="F300" s="8">
        <v>0</v>
      </c>
      <c r="G300" s="8">
        <v>0</v>
      </c>
      <c r="H300" s="8">
        <v>0</v>
      </c>
      <c r="I300" s="8">
        <f t="shared" si="30"/>
        <v>18.381529999999998</v>
      </c>
      <c r="J300" s="8">
        <v>18.381529999999998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17">
        <f t="shared" si="31"/>
        <v>0.73526119999999995</v>
      </c>
      <c r="Q300" s="17">
        <f t="shared" si="32"/>
        <v>0.73526119999999995</v>
      </c>
      <c r="R300" s="17"/>
      <c r="S300" s="17"/>
      <c r="T300" s="17"/>
      <c r="U300" s="17"/>
    </row>
    <row r="301" spans="1:21" x14ac:dyDescent="0.25">
      <c r="A301" s="4" t="s">
        <v>0</v>
      </c>
      <c r="B301" s="14" t="s">
        <v>12</v>
      </c>
      <c r="C301" s="8">
        <f t="shared" si="29"/>
        <v>453.7</v>
      </c>
      <c r="D301" s="8">
        <v>50</v>
      </c>
      <c r="E301" s="8">
        <v>0</v>
      </c>
      <c r="F301" s="8">
        <v>0</v>
      </c>
      <c r="G301" s="8">
        <v>0</v>
      </c>
      <c r="H301" s="8">
        <v>403.7</v>
      </c>
      <c r="I301" s="8">
        <f t="shared" si="30"/>
        <v>409.52877000000001</v>
      </c>
      <c r="J301" s="8">
        <v>20.954810000000002</v>
      </c>
      <c r="K301" s="8">
        <v>0</v>
      </c>
      <c r="L301" s="8">
        <v>0</v>
      </c>
      <c r="M301" s="8">
        <v>0</v>
      </c>
      <c r="N301" s="8">
        <v>0</v>
      </c>
      <c r="O301" s="8">
        <v>388.57396</v>
      </c>
      <c r="P301" s="17">
        <f t="shared" si="31"/>
        <v>0.90264220850782462</v>
      </c>
      <c r="Q301" s="17">
        <f t="shared" si="32"/>
        <v>0.41909620000000003</v>
      </c>
      <c r="R301" s="17"/>
      <c r="S301" s="17"/>
      <c r="T301" s="17"/>
      <c r="U301" s="17">
        <f t="shared" si="33"/>
        <v>0.96253148377508058</v>
      </c>
    </row>
    <row r="302" spans="1:21" x14ac:dyDescent="0.25">
      <c r="A302" s="4" t="s">
        <v>0</v>
      </c>
      <c r="B302" s="12" t="s">
        <v>13</v>
      </c>
      <c r="C302" s="8">
        <f t="shared" si="29"/>
        <v>21.3</v>
      </c>
      <c r="D302" s="8">
        <v>21.3</v>
      </c>
      <c r="E302" s="8">
        <v>0</v>
      </c>
      <c r="F302" s="8">
        <v>0</v>
      </c>
      <c r="G302" s="8">
        <v>0</v>
      </c>
      <c r="H302" s="8">
        <v>0</v>
      </c>
      <c r="I302" s="8">
        <f t="shared" si="30"/>
        <v>7.2023400000000004</v>
      </c>
      <c r="J302" s="8">
        <v>7.2023400000000004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17">
        <f t="shared" si="31"/>
        <v>0.33813802816901412</v>
      </c>
      <c r="Q302" s="17">
        <f t="shared" si="32"/>
        <v>0.33813802816901412</v>
      </c>
      <c r="R302" s="17"/>
      <c r="S302" s="17"/>
      <c r="T302" s="17"/>
      <c r="U302" s="17"/>
    </row>
    <row r="303" spans="1:21" s="1" customFormat="1" ht="30" x14ac:dyDescent="0.25">
      <c r="A303" s="4" t="s">
        <v>131</v>
      </c>
      <c r="B303" s="13" t="s">
        <v>132</v>
      </c>
      <c r="C303" s="11">
        <f t="shared" si="29"/>
        <v>157.5</v>
      </c>
      <c r="D303" s="11">
        <v>50</v>
      </c>
      <c r="E303" s="11">
        <v>0</v>
      </c>
      <c r="F303" s="11">
        <v>0</v>
      </c>
      <c r="G303" s="11">
        <v>0</v>
      </c>
      <c r="H303" s="11">
        <v>107.5</v>
      </c>
      <c r="I303" s="11">
        <f t="shared" si="30"/>
        <v>90.522790000000001</v>
      </c>
      <c r="J303" s="11">
        <v>5.2227899999999998</v>
      </c>
      <c r="K303" s="11">
        <v>0</v>
      </c>
      <c r="L303" s="11">
        <v>0</v>
      </c>
      <c r="M303" s="11">
        <v>0</v>
      </c>
      <c r="N303" s="11">
        <v>22.853669999999997</v>
      </c>
      <c r="O303" s="11">
        <v>62.446330000000003</v>
      </c>
      <c r="P303" s="18">
        <f t="shared" si="31"/>
        <v>0.57474787301587305</v>
      </c>
      <c r="Q303" s="18">
        <f t="shared" si="32"/>
        <v>0.56152919999999995</v>
      </c>
      <c r="R303" s="18"/>
      <c r="S303" s="18"/>
      <c r="T303" s="18"/>
      <c r="U303" s="18">
        <f t="shared" si="33"/>
        <v>0.58089609302325584</v>
      </c>
    </row>
    <row r="304" spans="1:21" x14ac:dyDescent="0.25">
      <c r="A304" s="4" t="s">
        <v>0</v>
      </c>
      <c r="B304" s="12" t="s">
        <v>6</v>
      </c>
      <c r="C304" s="8">
        <f t="shared" si="29"/>
        <v>157.5</v>
      </c>
      <c r="D304" s="8">
        <v>50</v>
      </c>
      <c r="E304" s="8">
        <v>0</v>
      </c>
      <c r="F304" s="8">
        <v>0</v>
      </c>
      <c r="G304" s="8">
        <v>0</v>
      </c>
      <c r="H304" s="8">
        <v>107.5</v>
      </c>
      <c r="I304" s="8">
        <f t="shared" si="30"/>
        <v>90.522790000000001</v>
      </c>
      <c r="J304" s="8">
        <v>5.2227899999999998</v>
      </c>
      <c r="K304" s="8">
        <v>0</v>
      </c>
      <c r="L304" s="8">
        <v>0</v>
      </c>
      <c r="M304" s="8">
        <v>0</v>
      </c>
      <c r="N304" s="8">
        <v>22.853669999999997</v>
      </c>
      <c r="O304" s="8">
        <v>62.446330000000003</v>
      </c>
      <c r="P304" s="17">
        <f t="shared" si="31"/>
        <v>0.57474787301587305</v>
      </c>
      <c r="Q304" s="17">
        <f t="shared" si="32"/>
        <v>0.56152919999999995</v>
      </c>
      <c r="R304" s="17"/>
      <c r="S304" s="17"/>
      <c r="T304" s="17"/>
      <c r="U304" s="17">
        <f t="shared" si="33"/>
        <v>0.58089609302325584</v>
      </c>
    </row>
    <row r="305" spans="1:21" x14ac:dyDescent="0.25">
      <c r="A305" s="4" t="s">
        <v>0</v>
      </c>
      <c r="B305" s="14" t="s">
        <v>8</v>
      </c>
      <c r="C305" s="8">
        <f t="shared" si="29"/>
        <v>157.5</v>
      </c>
      <c r="D305" s="8">
        <v>50</v>
      </c>
      <c r="E305" s="8">
        <v>0</v>
      </c>
      <c r="F305" s="8">
        <v>0</v>
      </c>
      <c r="G305" s="8">
        <v>0</v>
      </c>
      <c r="H305" s="8">
        <v>107.5</v>
      </c>
      <c r="I305" s="8">
        <f t="shared" si="30"/>
        <v>90.522790000000001</v>
      </c>
      <c r="J305" s="8">
        <v>5.2227899999999998</v>
      </c>
      <c r="K305" s="8">
        <v>0</v>
      </c>
      <c r="L305" s="8">
        <v>0</v>
      </c>
      <c r="M305" s="8">
        <v>0</v>
      </c>
      <c r="N305" s="8">
        <v>22.853669999999997</v>
      </c>
      <c r="O305" s="8">
        <v>62.446330000000003</v>
      </c>
      <c r="P305" s="17">
        <f t="shared" si="31"/>
        <v>0.57474787301587305</v>
      </c>
      <c r="Q305" s="17">
        <f t="shared" si="32"/>
        <v>0.56152919999999995</v>
      </c>
      <c r="R305" s="17"/>
      <c r="S305" s="17"/>
      <c r="T305" s="17"/>
      <c r="U305" s="17">
        <f t="shared" si="33"/>
        <v>0.58089609302325584</v>
      </c>
    </row>
    <row r="306" spans="1:21" x14ac:dyDescent="0.25">
      <c r="A306" s="4" t="s">
        <v>0</v>
      </c>
      <c r="B306" s="12" t="s">
        <v>13</v>
      </c>
      <c r="C306" s="8">
        <f t="shared" si="29"/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f t="shared" si="30"/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17"/>
      <c r="Q306" s="17"/>
      <c r="R306" s="17"/>
      <c r="S306" s="17"/>
      <c r="T306" s="17"/>
      <c r="U306" s="17"/>
    </row>
    <row r="307" spans="1:21" s="1" customFormat="1" ht="30" x14ac:dyDescent="0.25">
      <c r="A307" s="4" t="s">
        <v>133</v>
      </c>
      <c r="B307" s="13" t="s">
        <v>134</v>
      </c>
      <c r="C307" s="11">
        <f t="shared" si="29"/>
        <v>1465</v>
      </c>
      <c r="D307" s="11">
        <v>175</v>
      </c>
      <c r="E307" s="11">
        <v>0</v>
      </c>
      <c r="F307" s="11">
        <v>0</v>
      </c>
      <c r="G307" s="11">
        <v>0</v>
      </c>
      <c r="H307" s="11">
        <v>1290</v>
      </c>
      <c r="I307" s="11">
        <f t="shared" si="30"/>
        <v>1292.3842500000001</v>
      </c>
      <c r="J307" s="11">
        <v>151.45498999999998</v>
      </c>
      <c r="K307" s="11">
        <v>0</v>
      </c>
      <c r="L307" s="11">
        <v>0</v>
      </c>
      <c r="M307" s="11">
        <v>0</v>
      </c>
      <c r="N307" s="11">
        <v>20</v>
      </c>
      <c r="O307" s="11">
        <v>1120.9292600000001</v>
      </c>
      <c r="P307" s="18">
        <f t="shared" si="31"/>
        <v>0.8821735494880546</v>
      </c>
      <c r="Q307" s="18">
        <f t="shared" si="32"/>
        <v>0.97974279999999991</v>
      </c>
      <c r="R307" s="18"/>
      <c r="S307" s="18"/>
      <c r="T307" s="18"/>
      <c r="U307" s="18">
        <f t="shared" si="33"/>
        <v>0.86893741085271325</v>
      </c>
    </row>
    <row r="308" spans="1:21" x14ac:dyDescent="0.25">
      <c r="A308" s="4" t="s">
        <v>0</v>
      </c>
      <c r="B308" s="12" t="s">
        <v>6</v>
      </c>
      <c r="C308" s="8">
        <f t="shared" si="29"/>
        <v>1315</v>
      </c>
      <c r="D308" s="8">
        <v>25</v>
      </c>
      <c r="E308" s="8">
        <v>0</v>
      </c>
      <c r="F308" s="8">
        <v>0</v>
      </c>
      <c r="G308" s="8">
        <v>0</v>
      </c>
      <c r="H308" s="8">
        <v>1290</v>
      </c>
      <c r="I308" s="8">
        <f t="shared" si="30"/>
        <v>1145.9292500000001</v>
      </c>
      <c r="J308" s="8">
        <v>24.99999</v>
      </c>
      <c r="K308" s="8">
        <v>0</v>
      </c>
      <c r="L308" s="8">
        <v>0</v>
      </c>
      <c r="M308" s="8">
        <v>0</v>
      </c>
      <c r="N308" s="8">
        <v>0</v>
      </c>
      <c r="O308" s="8">
        <v>1120.9292600000001</v>
      </c>
      <c r="P308" s="17">
        <f t="shared" si="31"/>
        <v>0.87142908745247161</v>
      </c>
      <c r="Q308" s="17">
        <f t="shared" si="32"/>
        <v>0.99999959999999999</v>
      </c>
      <c r="R308" s="17"/>
      <c r="S308" s="17"/>
      <c r="T308" s="17"/>
      <c r="U308" s="17">
        <f t="shared" si="33"/>
        <v>0.86893741085271325</v>
      </c>
    </row>
    <row r="309" spans="1:21" x14ac:dyDescent="0.25">
      <c r="A309" s="4" t="s">
        <v>0</v>
      </c>
      <c r="B309" s="14" t="s">
        <v>8</v>
      </c>
      <c r="C309" s="8">
        <f t="shared" si="29"/>
        <v>915</v>
      </c>
      <c r="D309" s="8">
        <v>25</v>
      </c>
      <c r="E309" s="8">
        <v>0</v>
      </c>
      <c r="F309" s="8">
        <v>0</v>
      </c>
      <c r="G309" s="8">
        <v>0</v>
      </c>
      <c r="H309" s="8">
        <v>890</v>
      </c>
      <c r="I309" s="8">
        <f t="shared" si="30"/>
        <v>746.49545999999998</v>
      </c>
      <c r="J309" s="8">
        <v>24.99999</v>
      </c>
      <c r="K309" s="8">
        <v>0</v>
      </c>
      <c r="L309" s="8">
        <v>0</v>
      </c>
      <c r="M309" s="8">
        <v>0</v>
      </c>
      <c r="N309" s="8">
        <v>0</v>
      </c>
      <c r="O309" s="8">
        <v>721.49546999999995</v>
      </c>
      <c r="P309" s="17">
        <f t="shared" si="31"/>
        <v>0.81584203278688527</v>
      </c>
      <c r="Q309" s="17">
        <f t="shared" si="32"/>
        <v>0.99999959999999999</v>
      </c>
      <c r="R309" s="17"/>
      <c r="S309" s="17"/>
      <c r="T309" s="17"/>
      <c r="U309" s="17">
        <f t="shared" si="33"/>
        <v>0.8106690674157303</v>
      </c>
    </row>
    <row r="310" spans="1:21" x14ac:dyDescent="0.25">
      <c r="A310" s="4" t="s">
        <v>0</v>
      </c>
      <c r="B310" s="14" t="s">
        <v>12</v>
      </c>
      <c r="C310" s="8">
        <f t="shared" si="29"/>
        <v>400</v>
      </c>
      <c r="D310" s="8">
        <v>0</v>
      </c>
      <c r="E310" s="8">
        <v>0</v>
      </c>
      <c r="F310" s="8">
        <v>0</v>
      </c>
      <c r="G310" s="8">
        <v>0</v>
      </c>
      <c r="H310" s="8">
        <v>400</v>
      </c>
      <c r="I310" s="8">
        <f t="shared" si="30"/>
        <v>399.43378999999999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399.43378999999999</v>
      </c>
      <c r="P310" s="17">
        <f t="shared" si="31"/>
        <v>0.99858447499999992</v>
      </c>
      <c r="Q310" s="17"/>
      <c r="R310" s="17"/>
      <c r="S310" s="17"/>
      <c r="T310" s="17"/>
      <c r="U310" s="17">
        <f t="shared" si="33"/>
        <v>0.99858447499999992</v>
      </c>
    </row>
    <row r="311" spans="1:21" x14ac:dyDescent="0.25">
      <c r="A311" s="4" t="s">
        <v>0</v>
      </c>
      <c r="B311" s="12" t="s">
        <v>13</v>
      </c>
      <c r="C311" s="8">
        <f t="shared" si="29"/>
        <v>150</v>
      </c>
      <c r="D311" s="8">
        <v>150</v>
      </c>
      <c r="E311" s="8">
        <v>0</v>
      </c>
      <c r="F311" s="8">
        <v>0</v>
      </c>
      <c r="G311" s="8">
        <v>0</v>
      </c>
      <c r="H311" s="8">
        <v>0</v>
      </c>
      <c r="I311" s="8">
        <f t="shared" si="30"/>
        <v>146.45499999999998</v>
      </c>
      <c r="J311" s="8">
        <v>126.455</v>
      </c>
      <c r="K311" s="8">
        <v>0</v>
      </c>
      <c r="L311" s="8">
        <v>0</v>
      </c>
      <c r="M311" s="8">
        <v>0</v>
      </c>
      <c r="N311" s="8">
        <v>20</v>
      </c>
      <c r="O311" s="8">
        <v>0</v>
      </c>
      <c r="P311" s="17">
        <f t="shared" si="31"/>
        <v>0.9763666666666666</v>
      </c>
      <c r="Q311" s="17">
        <f t="shared" si="32"/>
        <v>0.9763666666666666</v>
      </c>
      <c r="R311" s="17"/>
      <c r="S311" s="17"/>
      <c r="T311" s="17"/>
      <c r="U311" s="17"/>
    </row>
    <row r="312" spans="1:21" s="1" customFormat="1" ht="45" x14ac:dyDescent="0.25">
      <c r="A312" s="4" t="s">
        <v>135</v>
      </c>
      <c r="B312" s="13" t="s">
        <v>136</v>
      </c>
      <c r="C312" s="11">
        <f t="shared" si="29"/>
        <v>10</v>
      </c>
      <c r="D312" s="11">
        <v>0</v>
      </c>
      <c r="E312" s="11">
        <v>0</v>
      </c>
      <c r="F312" s="11">
        <v>0</v>
      </c>
      <c r="G312" s="11">
        <v>0</v>
      </c>
      <c r="H312" s="11">
        <v>10</v>
      </c>
      <c r="I312" s="11">
        <f t="shared" si="30"/>
        <v>6.8250000000000002</v>
      </c>
      <c r="J312" s="11">
        <v>0</v>
      </c>
      <c r="K312" s="11">
        <v>0</v>
      </c>
      <c r="L312" s="11">
        <v>0</v>
      </c>
      <c r="M312" s="11">
        <v>0</v>
      </c>
      <c r="N312" s="11">
        <v>6.8250000000000002</v>
      </c>
      <c r="O312" s="11">
        <v>0</v>
      </c>
      <c r="P312" s="18">
        <f t="shared" si="31"/>
        <v>0.6825</v>
      </c>
      <c r="Q312" s="18"/>
      <c r="R312" s="18"/>
      <c r="S312" s="18"/>
      <c r="T312" s="18"/>
      <c r="U312" s="18">
        <f t="shared" si="33"/>
        <v>0</v>
      </c>
    </row>
    <row r="313" spans="1:21" x14ac:dyDescent="0.25">
      <c r="A313" s="4" t="s">
        <v>0</v>
      </c>
      <c r="B313" s="12" t="s">
        <v>6</v>
      </c>
      <c r="C313" s="8">
        <f t="shared" si="29"/>
        <v>10</v>
      </c>
      <c r="D313" s="8">
        <v>0</v>
      </c>
      <c r="E313" s="8">
        <v>0</v>
      </c>
      <c r="F313" s="8">
        <v>0</v>
      </c>
      <c r="G313" s="8">
        <v>0</v>
      </c>
      <c r="H313" s="8">
        <v>10</v>
      </c>
      <c r="I313" s="8">
        <f t="shared" si="30"/>
        <v>6.8250000000000002</v>
      </c>
      <c r="J313" s="8">
        <v>0</v>
      </c>
      <c r="K313" s="8">
        <v>0</v>
      </c>
      <c r="L313" s="8">
        <v>0</v>
      </c>
      <c r="M313" s="8">
        <v>0</v>
      </c>
      <c r="N313" s="8">
        <v>6.8250000000000002</v>
      </c>
      <c r="O313" s="8">
        <v>0</v>
      </c>
      <c r="P313" s="17">
        <f t="shared" si="31"/>
        <v>0.6825</v>
      </c>
      <c r="Q313" s="17"/>
      <c r="R313" s="17"/>
      <c r="S313" s="17"/>
      <c r="T313" s="17"/>
      <c r="U313" s="17">
        <f t="shared" si="33"/>
        <v>0</v>
      </c>
    </row>
    <row r="314" spans="1:21" x14ac:dyDescent="0.25">
      <c r="A314" s="4" t="s">
        <v>0</v>
      </c>
      <c r="B314" s="14" t="s">
        <v>8</v>
      </c>
      <c r="C314" s="8">
        <f t="shared" si="29"/>
        <v>10</v>
      </c>
      <c r="D314" s="8">
        <v>0</v>
      </c>
      <c r="E314" s="8">
        <v>0</v>
      </c>
      <c r="F314" s="8">
        <v>0</v>
      </c>
      <c r="G314" s="8">
        <v>0</v>
      </c>
      <c r="H314" s="8">
        <v>10</v>
      </c>
      <c r="I314" s="8">
        <f t="shared" si="30"/>
        <v>6.8250000000000002</v>
      </c>
      <c r="J314" s="8">
        <v>0</v>
      </c>
      <c r="K314" s="8">
        <v>0</v>
      </c>
      <c r="L314" s="8">
        <v>0</v>
      </c>
      <c r="M314" s="8">
        <v>0</v>
      </c>
      <c r="N314" s="8">
        <v>6.8250000000000002</v>
      </c>
      <c r="O314" s="8">
        <v>0</v>
      </c>
      <c r="P314" s="17">
        <f t="shared" si="31"/>
        <v>0.6825</v>
      </c>
      <c r="Q314" s="17"/>
      <c r="R314" s="17"/>
      <c r="S314" s="17"/>
      <c r="T314" s="17"/>
      <c r="U314" s="17">
        <f t="shared" si="33"/>
        <v>0</v>
      </c>
    </row>
    <row r="315" spans="1:21" s="1" customFormat="1" ht="45" x14ac:dyDescent="0.25">
      <c r="A315" s="4" t="s">
        <v>137</v>
      </c>
      <c r="B315" s="10" t="s">
        <v>138</v>
      </c>
      <c r="C315" s="11">
        <f t="shared" si="29"/>
        <v>1008</v>
      </c>
      <c r="D315" s="11">
        <v>691</v>
      </c>
      <c r="E315" s="11">
        <v>0</v>
      </c>
      <c r="F315" s="11">
        <v>0</v>
      </c>
      <c r="G315" s="11">
        <v>0</v>
      </c>
      <c r="H315" s="11">
        <v>317</v>
      </c>
      <c r="I315" s="11">
        <f t="shared" si="30"/>
        <v>463.09301999999997</v>
      </c>
      <c r="J315" s="11">
        <v>253.13240999999999</v>
      </c>
      <c r="K315" s="11">
        <v>0</v>
      </c>
      <c r="L315" s="11">
        <v>0</v>
      </c>
      <c r="M315" s="11">
        <v>0</v>
      </c>
      <c r="N315" s="11">
        <v>0</v>
      </c>
      <c r="O315" s="11">
        <v>209.96060999999997</v>
      </c>
      <c r="P315" s="18">
        <f t="shared" si="31"/>
        <v>0.45941767857142851</v>
      </c>
      <c r="Q315" s="18">
        <f t="shared" si="32"/>
        <v>0.36632765557163532</v>
      </c>
      <c r="R315" s="18"/>
      <c r="S315" s="18"/>
      <c r="T315" s="18"/>
      <c r="U315" s="18">
        <f t="shared" si="33"/>
        <v>0.66233630914826491</v>
      </c>
    </row>
    <row r="316" spans="1:21" x14ac:dyDescent="0.25">
      <c r="A316" s="4" t="s">
        <v>0</v>
      </c>
      <c r="B316" s="9" t="s">
        <v>6</v>
      </c>
      <c r="C316" s="8">
        <f t="shared" si="29"/>
        <v>508</v>
      </c>
      <c r="D316" s="8">
        <v>191</v>
      </c>
      <c r="E316" s="8">
        <v>0</v>
      </c>
      <c r="F316" s="8">
        <v>0</v>
      </c>
      <c r="G316" s="8">
        <v>0</v>
      </c>
      <c r="H316" s="8">
        <v>317</v>
      </c>
      <c r="I316" s="8">
        <f t="shared" si="30"/>
        <v>382.95048999999995</v>
      </c>
      <c r="J316" s="8">
        <v>172.98988</v>
      </c>
      <c r="K316" s="8">
        <v>0</v>
      </c>
      <c r="L316" s="8">
        <v>0</v>
      </c>
      <c r="M316" s="8">
        <v>0</v>
      </c>
      <c r="N316" s="8">
        <v>0</v>
      </c>
      <c r="O316" s="8">
        <v>209.96060999999997</v>
      </c>
      <c r="P316" s="17">
        <f t="shared" si="31"/>
        <v>0.75383954724409441</v>
      </c>
      <c r="Q316" s="17">
        <f t="shared" si="32"/>
        <v>0.90570617801047115</v>
      </c>
      <c r="R316" s="17"/>
      <c r="S316" s="17"/>
      <c r="T316" s="17"/>
      <c r="U316" s="17">
        <f t="shared" si="33"/>
        <v>0.66233630914826491</v>
      </c>
    </row>
    <row r="317" spans="1:21" x14ac:dyDescent="0.25">
      <c r="A317" s="4" t="s">
        <v>0</v>
      </c>
      <c r="B317" s="12" t="s">
        <v>7</v>
      </c>
      <c r="C317" s="8">
        <f t="shared" si="29"/>
        <v>93</v>
      </c>
      <c r="D317" s="8">
        <v>37</v>
      </c>
      <c r="E317" s="8">
        <v>0</v>
      </c>
      <c r="F317" s="8">
        <v>0</v>
      </c>
      <c r="G317" s="8">
        <v>0</v>
      </c>
      <c r="H317" s="8">
        <v>56</v>
      </c>
      <c r="I317" s="8">
        <f t="shared" si="30"/>
        <v>93</v>
      </c>
      <c r="J317" s="8">
        <v>37</v>
      </c>
      <c r="K317" s="8">
        <v>0</v>
      </c>
      <c r="L317" s="8">
        <v>0</v>
      </c>
      <c r="M317" s="8">
        <v>0</v>
      </c>
      <c r="N317" s="8">
        <v>0</v>
      </c>
      <c r="O317" s="8">
        <v>56</v>
      </c>
      <c r="P317" s="17">
        <f t="shared" si="31"/>
        <v>1</v>
      </c>
      <c r="Q317" s="17">
        <f t="shared" si="32"/>
        <v>1</v>
      </c>
      <c r="R317" s="17"/>
      <c r="S317" s="17"/>
      <c r="T317" s="17"/>
      <c r="U317" s="17">
        <f t="shared" si="33"/>
        <v>1</v>
      </c>
    </row>
    <row r="318" spans="1:21" x14ac:dyDescent="0.25">
      <c r="A318" s="4" t="s">
        <v>0</v>
      </c>
      <c r="B318" s="12" t="s">
        <v>8</v>
      </c>
      <c r="C318" s="8">
        <f t="shared" si="29"/>
        <v>296.5</v>
      </c>
      <c r="D318" s="8">
        <v>154</v>
      </c>
      <c r="E318" s="8">
        <v>0</v>
      </c>
      <c r="F318" s="8">
        <v>0</v>
      </c>
      <c r="G318" s="8">
        <v>0</v>
      </c>
      <c r="H318" s="8">
        <v>142.5</v>
      </c>
      <c r="I318" s="8">
        <f t="shared" si="30"/>
        <v>278.46845999999999</v>
      </c>
      <c r="J318" s="8">
        <v>135.98988</v>
      </c>
      <c r="K318" s="8">
        <v>0</v>
      </c>
      <c r="L318" s="8">
        <v>0</v>
      </c>
      <c r="M318" s="8">
        <v>0</v>
      </c>
      <c r="N318" s="8">
        <v>0</v>
      </c>
      <c r="O318" s="8">
        <v>142.47857999999999</v>
      </c>
      <c r="P318" s="17">
        <f t="shared" si="31"/>
        <v>0.9391853625632377</v>
      </c>
      <c r="Q318" s="17">
        <f t="shared" si="32"/>
        <v>0.88305116883116885</v>
      </c>
      <c r="R318" s="17"/>
      <c r="S318" s="17"/>
      <c r="T318" s="17"/>
      <c r="U318" s="17">
        <f t="shared" si="33"/>
        <v>0.99984968421052622</v>
      </c>
    </row>
    <row r="319" spans="1:21" x14ac:dyDescent="0.25">
      <c r="A319" s="4" t="s">
        <v>0</v>
      </c>
      <c r="B319" s="12" t="s">
        <v>11</v>
      </c>
      <c r="C319" s="8">
        <f t="shared" si="29"/>
        <v>13.5</v>
      </c>
      <c r="D319" s="8">
        <v>0</v>
      </c>
      <c r="E319" s="8">
        <v>0</v>
      </c>
      <c r="F319" s="8">
        <v>0</v>
      </c>
      <c r="G319" s="8">
        <v>0</v>
      </c>
      <c r="H319" s="8">
        <v>13.5</v>
      </c>
      <c r="I319" s="8">
        <f t="shared" si="30"/>
        <v>1.37903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1.37903</v>
      </c>
      <c r="P319" s="17">
        <f t="shared" si="31"/>
        <v>0.10215037037037036</v>
      </c>
      <c r="Q319" s="17"/>
      <c r="R319" s="17"/>
      <c r="S319" s="17"/>
      <c r="T319" s="17"/>
      <c r="U319" s="17">
        <f t="shared" si="33"/>
        <v>0.10215037037037036</v>
      </c>
    </row>
    <row r="320" spans="1:21" x14ac:dyDescent="0.25">
      <c r="A320" s="4" t="s">
        <v>0</v>
      </c>
      <c r="B320" s="12" t="s">
        <v>12</v>
      </c>
      <c r="C320" s="8">
        <f t="shared" si="29"/>
        <v>105</v>
      </c>
      <c r="D320" s="8">
        <v>0</v>
      </c>
      <c r="E320" s="8">
        <v>0</v>
      </c>
      <c r="F320" s="8">
        <v>0</v>
      </c>
      <c r="G320" s="8">
        <v>0</v>
      </c>
      <c r="H320" s="8">
        <v>105</v>
      </c>
      <c r="I320" s="8">
        <f t="shared" si="30"/>
        <v>10.103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10.103</v>
      </c>
      <c r="P320" s="17">
        <f t="shared" si="31"/>
        <v>9.6219047619047621E-2</v>
      </c>
      <c r="Q320" s="17"/>
      <c r="R320" s="17"/>
      <c r="S320" s="17"/>
      <c r="T320" s="17"/>
      <c r="U320" s="17">
        <f t="shared" si="33"/>
        <v>9.6219047619047621E-2</v>
      </c>
    </row>
    <row r="321" spans="1:21" x14ac:dyDescent="0.25">
      <c r="A321" s="4" t="s">
        <v>0</v>
      </c>
      <c r="B321" s="9" t="s">
        <v>13</v>
      </c>
      <c r="C321" s="8">
        <f t="shared" si="29"/>
        <v>500</v>
      </c>
      <c r="D321" s="8">
        <v>500</v>
      </c>
      <c r="E321" s="8">
        <v>0</v>
      </c>
      <c r="F321" s="8">
        <v>0</v>
      </c>
      <c r="G321" s="8">
        <v>0</v>
      </c>
      <c r="H321" s="8">
        <v>0</v>
      </c>
      <c r="I321" s="8">
        <f t="shared" si="30"/>
        <v>80.142529999999994</v>
      </c>
      <c r="J321" s="8">
        <v>80.142529999999994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17">
        <f t="shared" si="31"/>
        <v>0.16028505999999998</v>
      </c>
      <c r="Q321" s="17">
        <f t="shared" si="32"/>
        <v>0.16028505999999998</v>
      </c>
      <c r="R321" s="17"/>
      <c r="S321" s="17"/>
      <c r="T321" s="17"/>
      <c r="U321" s="17"/>
    </row>
    <row r="322" spans="1:21" s="1" customFormat="1" ht="45" x14ac:dyDescent="0.25">
      <c r="A322" s="4" t="s">
        <v>139</v>
      </c>
      <c r="B322" s="13" t="s">
        <v>138</v>
      </c>
      <c r="C322" s="11">
        <f t="shared" si="29"/>
        <v>816</v>
      </c>
      <c r="D322" s="11">
        <v>587</v>
      </c>
      <c r="E322" s="11">
        <v>0</v>
      </c>
      <c r="F322" s="11">
        <v>0</v>
      </c>
      <c r="G322" s="11">
        <v>0</v>
      </c>
      <c r="H322" s="11">
        <v>229</v>
      </c>
      <c r="I322" s="11">
        <f t="shared" si="30"/>
        <v>308.97605999999996</v>
      </c>
      <c r="J322" s="11">
        <v>154.89191</v>
      </c>
      <c r="K322" s="11">
        <v>0</v>
      </c>
      <c r="L322" s="11">
        <v>0</v>
      </c>
      <c r="M322" s="11">
        <v>0</v>
      </c>
      <c r="N322" s="11">
        <v>0</v>
      </c>
      <c r="O322" s="11">
        <v>154.08414999999999</v>
      </c>
      <c r="P322" s="18">
        <f t="shared" si="31"/>
        <v>0.37864713235294112</v>
      </c>
      <c r="Q322" s="18">
        <f t="shared" si="32"/>
        <v>0.26387037478705283</v>
      </c>
      <c r="R322" s="18"/>
      <c r="S322" s="18"/>
      <c r="T322" s="18"/>
      <c r="U322" s="18">
        <f t="shared" si="33"/>
        <v>0.67285655021834057</v>
      </c>
    </row>
    <row r="323" spans="1:21" x14ac:dyDescent="0.25">
      <c r="A323" s="4" t="s">
        <v>0</v>
      </c>
      <c r="B323" s="12" t="s">
        <v>6</v>
      </c>
      <c r="C323" s="8">
        <f t="shared" si="29"/>
        <v>316</v>
      </c>
      <c r="D323" s="8">
        <v>87</v>
      </c>
      <c r="E323" s="8">
        <v>0</v>
      </c>
      <c r="F323" s="8">
        <v>0</v>
      </c>
      <c r="G323" s="8">
        <v>0</v>
      </c>
      <c r="H323" s="8">
        <v>229</v>
      </c>
      <c r="I323" s="8">
        <f t="shared" si="30"/>
        <v>228.83353</v>
      </c>
      <c r="J323" s="8">
        <v>74.749380000000002</v>
      </c>
      <c r="K323" s="8">
        <v>0</v>
      </c>
      <c r="L323" s="8">
        <v>0</v>
      </c>
      <c r="M323" s="8">
        <v>0</v>
      </c>
      <c r="N323" s="8">
        <v>0</v>
      </c>
      <c r="O323" s="8">
        <v>154.08414999999999</v>
      </c>
      <c r="P323" s="17">
        <f t="shared" si="31"/>
        <v>0.72415674050632906</v>
      </c>
      <c r="Q323" s="17">
        <f t="shared" si="32"/>
        <v>0.85918827586206903</v>
      </c>
      <c r="R323" s="17"/>
      <c r="S323" s="17"/>
      <c r="T323" s="17"/>
      <c r="U323" s="17">
        <f t="shared" si="33"/>
        <v>0.67285655021834057</v>
      </c>
    </row>
    <row r="324" spans="1:21" x14ac:dyDescent="0.25">
      <c r="A324" s="4" t="s">
        <v>0</v>
      </c>
      <c r="B324" s="14" t="s">
        <v>7</v>
      </c>
      <c r="C324" s="8">
        <f t="shared" si="29"/>
        <v>93</v>
      </c>
      <c r="D324" s="8">
        <v>37</v>
      </c>
      <c r="E324" s="8">
        <v>0</v>
      </c>
      <c r="F324" s="8">
        <v>0</v>
      </c>
      <c r="G324" s="8">
        <v>0</v>
      </c>
      <c r="H324" s="8">
        <v>56</v>
      </c>
      <c r="I324" s="8">
        <f t="shared" si="30"/>
        <v>93</v>
      </c>
      <c r="J324" s="8">
        <v>37</v>
      </c>
      <c r="K324" s="8">
        <v>0</v>
      </c>
      <c r="L324" s="8">
        <v>0</v>
      </c>
      <c r="M324" s="8">
        <v>0</v>
      </c>
      <c r="N324" s="8">
        <v>0</v>
      </c>
      <c r="O324" s="8">
        <v>56</v>
      </c>
      <c r="P324" s="17">
        <f t="shared" si="31"/>
        <v>1</v>
      </c>
      <c r="Q324" s="17">
        <f t="shared" si="32"/>
        <v>1</v>
      </c>
      <c r="R324" s="17"/>
      <c r="S324" s="17"/>
      <c r="T324" s="17"/>
      <c r="U324" s="17">
        <f t="shared" si="33"/>
        <v>1</v>
      </c>
    </row>
    <row r="325" spans="1:21" x14ac:dyDescent="0.25">
      <c r="A325" s="4" t="s">
        <v>0</v>
      </c>
      <c r="B325" s="14" t="s">
        <v>8</v>
      </c>
      <c r="C325" s="8">
        <f t="shared" si="29"/>
        <v>138</v>
      </c>
      <c r="D325" s="8">
        <v>50</v>
      </c>
      <c r="E325" s="8">
        <v>0</v>
      </c>
      <c r="F325" s="8">
        <v>0</v>
      </c>
      <c r="G325" s="8">
        <v>0</v>
      </c>
      <c r="H325" s="8">
        <v>88</v>
      </c>
      <c r="I325" s="8">
        <f t="shared" si="30"/>
        <v>125.73052999999999</v>
      </c>
      <c r="J325" s="8">
        <v>37.749379999999995</v>
      </c>
      <c r="K325" s="8">
        <v>0</v>
      </c>
      <c r="L325" s="8">
        <v>0</v>
      </c>
      <c r="M325" s="8">
        <v>0</v>
      </c>
      <c r="N325" s="8">
        <v>0</v>
      </c>
      <c r="O325" s="8">
        <v>87.98115</v>
      </c>
      <c r="P325" s="17">
        <f t="shared" si="31"/>
        <v>0.91109079710144913</v>
      </c>
      <c r="Q325" s="17">
        <f t="shared" si="32"/>
        <v>0.75498759999999987</v>
      </c>
      <c r="R325" s="17"/>
      <c r="S325" s="17"/>
      <c r="T325" s="17"/>
      <c r="U325" s="17">
        <f t="shared" si="33"/>
        <v>0.99978579545454549</v>
      </c>
    </row>
    <row r="326" spans="1:21" x14ac:dyDescent="0.25">
      <c r="A326" s="4" t="s">
        <v>0</v>
      </c>
      <c r="B326" s="14" t="s">
        <v>12</v>
      </c>
      <c r="C326" s="8">
        <f t="shared" ref="C326:C383" si="35">D326+E326+F326+G326+H326</f>
        <v>85</v>
      </c>
      <c r="D326" s="8">
        <v>0</v>
      </c>
      <c r="E326" s="8">
        <v>0</v>
      </c>
      <c r="F326" s="8">
        <v>0</v>
      </c>
      <c r="G326" s="8">
        <v>0</v>
      </c>
      <c r="H326" s="8">
        <v>85</v>
      </c>
      <c r="I326" s="8">
        <f t="shared" ref="I326:I383" si="36">J326+K326+L326+M326+N326+O326</f>
        <v>10.103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10.103</v>
      </c>
      <c r="P326" s="17">
        <f t="shared" ref="P326:P383" si="37">I326/C326</f>
        <v>0.11885882352941177</v>
      </c>
      <c r="Q326" s="17"/>
      <c r="R326" s="17"/>
      <c r="S326" s="17"/>
      <c r="T326" s="17"/>
      <c r="U326" s="17">
        <f t="shared" ref="U326:U376" si="38">O326/H326</f>
        <v>0.11885882352941177</v>
      </c>
    </row>
    <row r="327" spans="1:21" x14ac:dyDescent="0.25">
      <c r="A327" s="4" t="s">
        <v>0</v>
      </c>
      <c r="B327" s="12" t="s">
        <v>13</v>
      </c>
      <c r="C327" s="8">
        <f t="shared" si="35"/>
        <v>500</v>
      </c>
      <c r="D327" s="8">
        <v>500</v>
      </c>
      <c r="E327" s="8">
        <v>0</v>
      </c>
      <c r="F327" s="8">
        <v>0</v>
      </c>
      <c r="G327" s="8">
        <v>0</v>
      </c>
      <c r="H327" s="8">
        <v>0</v>
      </c>
      <c r="I327" s="8">
        <f t="shared" si="36"/>
        <v>80.142529999999994</v>
      </c>
      <c r="J327" s="8">
        <v>80.142529999999994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17">
        <f t="shared" si="37"/>
        <v>0.16028505999999998</v>
      </c>
      <c r="Q327" s="17">
        <f t="shared" ref="Q327:Q383" si="39">(J327+N327)/D327</f>
        <v>0.16028505999999998</v>
      </c>
      <c r="R327" s="17"/>
      <c r="S327" s="17"/>
      <c r="T327" s="17"/>
      <c r="U327" s="17"/>
    </row>
    <row r="328" spans="1:21" s="1" customFormat="1" ht="45" x14ac:dyDescent="0.25">
      <c r="A328" s="4" t="s">
        <v>140</v>
      </c>
      <c r="B328" s="13" t="s">
        <v>141</v>
      </c>
      <c r="C328" s="11">
        <f t="shared" si="35"/>
        <v>192</v>
      </c>
      <c r="D328" s="11">
        <v>104</v>
      </c>
      <c r="E328" s="11">
        <v>0</v>
      </c>
      <c r="F328" s="11">
        <v>0</v>
      </c>
      <c r="G328" s="11">
        <v>0</v>
      </c>
      <c r="H328" s="11">
        <v>88</v>
      </c>
      <c r="I328" s="11">
        <f t="shared" si="36"/>
        <v>154.11696000000001</v>
      </c>
      <c r="J328" s="11">
        <v>98.240499999999997</v>
      </c>
      <c r="K328" s="11">
        <v>0</v>
      </c>
      <c r="L328" s="11">
        <v>0</v>
      </c>
      <c r="M328" s="11">
        <v>0</v>
      </c>
      <c r="N328" s="11">
        <v>0</v>
      </c>
      <c r="O328" s="11">
        <v>55.876460000000002</v>
      </c>
      <c r="P328" s="18">
        <f t="shared" si="37"/>
        <v>0.80269250000000003</v>
      </c>
      <c r="Q328" s="18">
        <f t="shared" si="39"/>
        <v>0.94462019230769223</v>
      </c>
      <c r="R328" s="18"/>
      <c r="S328" s="18"/>
      <c r="T328" s="18"/>
      <c r="U328" s="18">
        <f t="shared" si="38"/>
        <v>0.63495977272727278</v>
      </c>
    </row>
    <row r="329" spans="1:21" x14ac:dyDescent="0.25">
      <c r="A329" s="4" t="s">
        <v>0</v>
      </c>
      <c r="B329" s="12" t="s">
        <v>6</v>
      </c>
      <c r="C329" s="8">
        <f t="shared" si="35"/>
        <v>192</v>
      </c>
      <c r="D329" s="8">
        <v>104</v>
      </c>
      <c r="E329" s="8">
        <v>0</v>
      </c>
      <c r="F329" s="8">
        <v>0</v>
      </c>
      <c r="G329" s="8">
        <v>0</v>
      </c>
      <c r="H329" s="8">
        <v>88</v>
      </c>
      <c r="I329" s="8">
        <f t="shared" si="36"/>
        <v>154.11696000000001</v>
      </c>
      <c r="J329" s="8">
        <v>98.240499999999997</v>
      </c>
      <c r="K329" s="8">
        <v>0</v>
      </c>
      <c r="L329" s="8">
        <v>0</v>
      </c>
      <c r="M329" s="8">
        <v>0</v>
      </c>
      <c r="N329" s="8">
        <v>0</v>
      </c>
      <c r="O329" s="8">
        <v>55.876460000000002</v>
      </c>
      <c r="P329" s="17">
        <f t="shared" si="37"/>
        <v>0.80269250000000003</v>
      </c>
      <c r="Q329" s="17">
        <f t="shared" si="39"/>
        <v>0.94462019230769223</v>
      </c>
      <c r="R329" s="17"/>
      <c r="S329" s="17"/>
      <c r="T329" s="17"/>
      <c r="U329" s="17">
        <f t="shared" si="38"/>
        <v>0.63495977272727278</v>
      </c>
    </row>
    <row r="330" spans="1:21" x14ac:dyDescent="0.25">
      <c r="A330" s="4" t="s">
        <v>0</v>
      </c>
      <c r="B330" s="14" t="s">
        <v>8</v>
      </c>
      <c r="C330" s="8">
        <f t="shared" si="35"/>
        <v>158.5</v>
      </c>
      <c r="D330" s="8">
        <v>104</v>
      </c>
      <c r="E330" s="8">
        <v>0</v>
      </c>
      <c r="F330" s="8">
        <v>0</v>
      </c>
      <c r="G330" s="8">
        <v>0</v>
      </c>
      <c r="H330" s="8">
        <v>54.5</v>
      </c>
      <c r="I330" s="8">
        <f t="shared" si="36"/>
        <v>152.73793000000001</v>
      </c>
      <c r="J330" s="8">
        <v>98.240499999999997</v>
      </c>
      <c r="K330" s="8">
        <v>0</v>
      </c>
      <c r="L330" s="8">
        <v>0</v>
      </c>
      <c r="M330" s="8">
        <v>0</v>
      </c>
      <c r="N330" s="8">
        <v>0</v>
      </c>
      <c r="O330" s="8">
        <v>54.497430000000001</v>
      </c>
      <c r="P330" s="17">
        <f t="shared" si="37"/>
        <v>0.9636462460567824</v>
      </c>
      <c r="Q330" s="17">
        <f t="shared" si="39"/>
        <v>0.94462019230769223</v>
      </c>
      <c r="R330" s="17"/>
      <c r="S330" s="17"/>
      <c r="T330" s="17"/>
      <c r="U330" s="17">
        <f t="shared" si="38"/>
        <v>0.99995284403669726</v>
      </c>
    </row>
    <row r="331" spans="1:21" x14ac:dyDescent="0.25">
      <c r="A331" s="4" t="s">
        <v>0</v>
      </c>
      <c r="B331" s="14" t="s">
        <v>11</v>
      </c>
      <c r="C331" s="8">
        <f t="shared" si="35"/>
        <v>13.5</v>
      </c>
      <c r="D331" s="8">
        <v>0</v>
      </c>
      <c r="E331" s="8">
        <v>0</v>
      </c>
      <c r="F331" s="8">
        <v>0</v>
      </c>
      <c r="G331" s="8">
        <v>0</v>
      </c>
      <c r="H331" s="8">
        <v>13.5</v>
      </c>
      <c r="I331" s="8">
        <f t="shared" si="36"/>
        <v>1.37903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1.37903</v>
      </c>
      <c r="P331" s="17">
        <f t="shared" si="37"/>
        <v>0.10215037037037036</v>
      </c>
      <c r="Q331" s="17"/>
      <c r="R331" s="17"/>
      <c r="S331" s="17"/>
      <c r="T331" s="17"/>
      <c r="U331" s="17">
        <f t="shared" si="38"/>
        <v>0.10215037037037036</v>
      </c>
    </row>
    <row r="332" spans="1:21" x14ac:dyDescent="0.25">
      <c r="A332" s="4" t="s">
        <v>0</v>
      </c>
      <c r="B332" s="14" t="s">
        <v>12</v>
      </c>
      <c r="C332" s="8">
        <f t="shared" si="35"/>
        <v>20</v>
      </c>
      <c r="D332" s="8">
        <v>0</v>
      </c>
      <c r="E332" s="8">
        <v>0</v>
      </c>
      <c r="F332" s="8">
        <v>0</v>
      </c>
      <c r="G332" s="8">
        <v>0</v>
      </c>
      <c r="H332" s="8">
        <v>20</v>
      </c>
      <c r="I332" s="8">
        <f t="shared" si="36"/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17">
        <f t="shared" si="37"/>
        <v>0</v>
      </c>
      <c r="Q332" s="17"/>
      <c r="R332" s="17"/>
      <c r="S332" s="17"/>
      <c r="T332" s="17"/>
      <c r="U332" s="17">
        <f t="shared" si="38"/>
        <v>0</v>
      </c>
    </row>
    <row r="333" spans="1:21" x14ac:dyDescent="0.25">
      <c r="A333" s="4" t="s">
        <v>0</v>
      </c>
      <c r="B333" s="12" t="s">
        <v>13</v>
      </c>
      <c r="C333" s="8">
        <f t="shared" si="35"/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f t="shared" si="36"/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17"/>
      <c r="Q333" s="17"/>
      <c r="R333" s="17"/>
      <c r="S333" s="17"/>
      <c r="T333" s="17"/>
      <c r="U333" s="17"/>
    </row>
    <row r="334" spans="1:21" s="1" customFormat="1" ht="105" x14ac:dyDescent="0.25">
      <c r="A334" s="4" t="s">
        <v>142</v>
      </c>
      <c r="B334" s="10" t="s">
        <v>143</v>
      </c>
      <c r="C334" s="11">
        <f t="shared" si="35"/>
        <v>1102.3</v>
      </c>
      <c r="D334" s="11">
        <v>1077.3</v>
      </c>
      <c r="E334" s="11">
        <v>0</v>
      </c>
      <c r="F334" s="11">
        <v>0</v>
      </c>
      <c r="G334" s="11">
        <v>0</v>
      </c>
      <c r="H334" s="11">
        <v>25</v>
      </c>
      <c r="I334" s="11">
        <f t="shared" si="36"/>
        <v>692.86883</v>
      </c>
      <c r="J334" s="11">
        <v>500.18898000000002</v>
      </c>
      <c r="K334" s="11">
        <v>0</v>
      </c>
      <c r="L334" s="11">
        <v>0</v>
      </c>
      <c r="M334" s="11">
        <v>0</v>
      </c>
      <c r="N334" s="11">
        <v>180.19271000000001</v>
      </c>
      <c r="O334" s="11">
        <v>12.48714</v>
      </c>
      <c r="P334" s="18">
        <f t="shared" si="37"/>
        <v>0.62856647917989661</v>
      </c>
      <c r="Q334" s="18">
        <f t="shared" si="39"/>
        <v>0.63156195117423197</v>
      </c>
      <c r="R334" s="18"/>
      <c r="S334" s="18"/>
      <c r="T334" s="18"/>
      <c r="U334" s="18">
        <f t="shared" si="38"/>
        <v>0.49948560000000003</v>
      </c>
    </row>
    <row r="335" spans="1:21" x14ac:dyDescent="0.25">
      <c r="A335" s="4" t="s">
        <v>0</v>
      </c>
      <c r="B335" s="9" t="s">
        <v>6</v>
      </c>
      <c r="C335" s="8">
        <f t="shared" si="35"/>
        <v>1004.6</v>
      </c>
      <c r="D335" s="8">
        <v>979.6</v>
      </c>
      <c r="E335" s="8">
        <v>0</v>
      </c>
      <c r="F335" s="8">
        <v>0</v>
      </c>
      <c r="G335" s="8">
        <v>0</v>
      </c>
      <c r="H335" s="8">
        <v>25</v>
      </c>
      <c r="I335" s="8">
        <f t="shared" si="36"/>
        <v>607.87882999999999</v>
      </c>
      <c r="J335" s="8">
        <v>415.19898000000006</v>
      </c>
      <c r="K335" s="8">
        <v>0</v>
      </c>
      <c r="L335" s="8">
        <v>0</v>
      </c>
      <c r="M335" s="8">
        <v>0</v>
      </c>
      <c r="N335" s="8">
        <v>180.19271000000001</v>
      </c>
      <c r="O335" s="8">
        <v>12.48714</v>
      </c>
      <c r="P335" s="17">
        <f t="shared" si="37"/>
        <v>0.60509539120047773</v>
      </c>
      <c r="Q335" s="17">
        <f t="shared" si="39"/>
        <v>0.60779061861984485</v>
      </c>
      <c r="R335" s="17"/>
      <c r="S335" s="17"/>
      <c r="T335" s="17"/>
      <c r="U335" s="17">
        <f t="shared" si="38"/>
        <v>0.49948560000000003</v>
      </c>
    </row>
    <row r="336" spans="1:21" x14ac:dyDescent="0.25">
      <c r="A336" s="4" t="s">
        <v>0</v>
      </c>
      <c r="B336" s="12" t="s">
        <v>7</v>
      </c>
      <c r="C336" s="8">
        <f t="shared" si="35"/>
        <v>261.5</v>
      </c>
      <c r="D336" s="8">
        <v>261.5</v>
      </c>
      <c r="E336" s="8">
        <v>0</v>
      </c>
      <c r="F336" s="8">
        <v>0</v>
      </c>
      <c r="G336" s="8">
        <v>0</v>
      </c>
      <c r="H336" s="8">
        <v>0</v>
      </c>
      <c r="I336" s="8">
        <f t="shared" si="36"/>
        <v>263.32713999999999</v>
      </c>
      <c r="J336" s="8">
        <v>240.21214000000001</v>
      </c>
      <c r="K336" s="8">
        <v>0</v>
      </c>
      <c r="L336" s="8">
        <v>0</v>
      </c>
      <c r="M336" s="8">
        <v>0</v>
      </c>
      <c r="N336" s="8">
        <v>23.114999999999998</v>
      </c>
      <c r="O336" s="8">
        <v>0</v>
      </c>
      <c r="P336" s="17">
        <f t="shared" si="37"/>
        <v>1.0069871510516253</v>
      </c>
      <c r="Q336" s="17">
        <f t="shared" si="39"/>
        <v>1.0069871510516253</v>
      </c>
      <c r="R336" s="17"/>
      <c r="S336" s="17"/>
      <c r="T336" s="17"/>
      <c r="U336" s="17"/>
    </row>
    <row r="337" spans="1:21" x14ac:dyDescent="0.25">
      <c r="A337" s="4" t="s">
        <v>0</v>
      </c>
      <c r="B337" s="12" t="s">
        <v>8</v>
      </c>
      <c r="C337" s="8">
        <f t="shared" si="35"/>
        <v>722.59</v>
      </c>
      <c r="D337" s="8">
        <v>707.59</v>
      </c>
      <c r="E337" s="8">
        <v>0</v>
      </c>
      <c r="F337" s="8">
        <v>0</v>
      </c>
      <c r="G337" s="8">
        <v>0</v>
      </c>
      <c r="H337" s="8">
        <v>15</v>
      </c>
      <c r="I337" s="8">
        <f t="shared" si="36"/>
        <v>294.66987</v>
      </c>
      <c r="J337" s="8">
        <v>166.16826</v>
      </c>
      <c r="K337" s="8">
        <v>0</v>
      </c>
      <c r="L337" s="8">
        <v>0</v>
      </c>
      <c r="M337" s="8">
        <v>0</v>
      </c>
      <c r="N337" s="8">
        <v>116.01447</v>
      </c>
      <c r="O337" s="8">
        <v>12.48714</v>
      </c>
      <c r="P337" s="17">
        <f t="shared" si="37"/>
        <v>0.40779677272035314</v>
      </c>
      <c r="Q337" s="17">
        <f t="shared" si="39"/>
        <v>0.39879411806271992</v>
      </c>
      <c r="R337" s="17"/>
      <c r="S337" s="17"/>
      <c r="T337" s="17"/>
      <c r="U337" s="17">
        <f t="shared" si="38"/>
        <v>0.83247599999999999</v>
      </c>
    </row>
    <row r="338" spans="1:21" x14ac:dyDescent="0.25">
      <c r="A338" s="4" t="s">
        <v>0</v>
      </c>
      <c r="B338" s="12" t="s">
        <v>10</v>
      </c>
      <c r="C338" s="8">
        <f t="shared" si="35"/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f t="shared" si="36"/>
        <v>41.06324</v>
      </c>
      <c r="J338" s="8">
        <v>0</v>
      </c>
      <c r="K338" s="8">
        <v>0</v>
      </c>
      <c r="L338" s="8">
        <v>0</v>
      </c>
      <c r="M338" s="8">
        <v>0</v>
      </c>
      <c r="N338" s="8">
        <v>41.06324</v>
      </c>
      <c r="O338" s="8">
        <v>0</v>
      </c>
      <c r="P338" s="17"/>
      <c r="Q338" s="17"/>
      <c r="R338" s="17"/>
      <c r="S338" s="17"/>
      <c r="T338" s="17"/>
      <c r="U338" s="17"/>
    </row>
    <row r="339" spans="1:21" x14ac:dyDescent="0.25">
      <c r="A339" s="4" t="s">
        <v>0</v>
      </c>
      <c r="B339" s="12" t="s">
        <v>11</v>
      </c>
      <c r="C339" s="8">
        <f t="shared" si="35"/>
        <v>10</v>
      </c>
      <c r="D339" s="8">
        <v>10</v>
      </c>
      <c r="E339" s="8">
        <v>0</v>
      </c>
      <c r="F339" s="8">
        <v>0</v>
      </c>
      <c r="G339" s="8">
        <v>0</v>
      </c>
      <c r="H339" s="8">
        <v>0</v>
      </c>
      <c r="I339" s="8">
        <f t="shared" si="36"/>
        <v>8.4849999999999994</v>
      </c>
      <c r="J339" s="8">
        <v>8.4849999999999994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17">
        <f t="shared" si="37"/>
        <v>0.84849999999999992</v>
      </c>
      <c r="Q339" s="17">
        <f t="shared" si="39"/>
        <v>0.84849999999999992</v>
      </c>
      <c r="R339" s="17"/>
      <c r="S339" s="17"/>
      <c r="T339" s="17"/>
      <c r="U339" s="17"/>
    </row>
    <row r="340" spans="1:21" x14ac:dyDescent="0.25">
      <c r="A340" s="4" t="s">
        <v>0</v>
      </c>
      <c r="B340" s="12" t="s">
        <v>12</v>
      </c>
      <c r="C340" s="8">
        <f t="shared" si="35"/>
        <v>10.51</v>
      </c>
      <c r="D340" s="8">
        <v>0.51</v>
      </c>
      <c r="E340" s="8">
        <v>0</v>
      </c>
      <c r="F340" s="8">
        <v>0</v>
      </c>
      <c r="G340" s="8">
        <v>0</v>
      </c>
      <c r="H340" s="8">
        <v>10</v>
      </c>
      <c r="I340" s="8">
        <f t="shared" si="36"/>
        <v>0.33357999999999999</v>
      </c>
      <c r="J340" s="8">
        <v>0.33357999999999999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17">
        <f t="shared" si="37"/>
        <v>3.173929590865842E-2</v>
      </c>
      <c r="Q340" s="17">
        <f t="shared" si="39"/>
        <v>0.65407843137254895</v>
      </c>
      <c r="R340" s="17"/>
      <c r="S340" s="17"/>
      <c r="T340" s="17"/>
      <c r="U340" s="17">
        <f t="shared" si="38"/>
        <v>0</v>
      </c>
    </row>
    <row r="341" spans="1:21" x14ac:dyDescent="0.25">
      <c r="A341" s="4" t="s">
        <v>0</v>
      </c>
      <c r="B341" s="9" t="s">
        <v>13</v>
      </c>
      <c r="C341" s="8">
        <f t="shared" si="35"/>
        <v>97.7</v>
      </c>
      <c r="D341" s="8">
        <v>97.7</v>
      </c>
      <c r="E341" s="8">
        <v>0</v>
      </c>
      <c r="F341" s="8">
        <v>0</v>
      </c>
      <c r="G341" s="8">
        <v>0</v>
      </c>
      <c r="H341" s="8">
        <v>0</v>
      </c>
      <c r="I341" s="8">
        <f t="shared" si="36"/>
        <v>84.99</v>
      </c>
      <c r="J341" s="8">
        <v>84.99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17">
        <f t="shared" si="37"/>
        <v>0.86990788126919127</v>
      </c>
      <c r="Q341" s="17">
        <f t="shared" si="39"/>
        <v>0.86990788126919127</v>
      </c>
      <c r="R341" s="17"/>
      <c r="S341" s="17"/>
      <c r="T341" s="17"/>
      <c r="U341" s="17"/>
    </row>
    <row r="342" spans="1:21" s="1" customFormat="1" ht="90" x14ac:dyDescent="0.25">
      <c r="A342" s="4" t="s">
        <v>144</v>
      </c>
      <c r="B342" s="13" t="s">
        <v>145</v>
      </c>
      <c r="C342" s="11">
        <f t="shared" si="35"/>
        <v>468.8</v>
      </c>
      <c r="D342" s="11">
        <v>443.8</v>
      </c>
      <c r="E342" s="11">
        <v>0</v>
      </c>
      <c r="F342" s="11">
        <v>0</v>
      </c>
      <c r="G342" s="11">
        <v>0</v>
      </c>
      <c r="H342" s="11">
        <v>25</v>
      </c>
      <c r="I342" s="11">
        <f t="shared" si="36"/>
        <v>545.51238000000001</v>
      </c>
      <c r="J342" s="11">
        <v>352.83253000000002</v>
      </c>
      <c r="K342" s="11">
        <v>0</v>
      </c>
      <c r="L342" s="11">
        <v>0</v>
      </c>
      <c r="M342" s="11">
        <v>0</v>
      </c>
      <c r="N342" s="11">
        <v>180.19271000000001</v>
      </c>
      <c r="O342" s="11">
        <v>12.48714</v>
      </c>
      <c r="P342" s="18">
        <f t="shared" si="37"/>
        <v>1.1636356228668943</v>
      </c>
      <c r="Q342" s="18">
        <f t="shared" si="39"/>
        <v>1.2010483100495719</v>
      </c>
      <c r="R342" s="18"/>
      <c r="S342" s="18"/>
      <c r="T342" s="18"/>
      <c r="U342" s="18">
        <f t="shared" si="38"/>
        <v>0.49948560000000003</v>
      </c>
    </row>
    <row r="343" spans="1:21" x14ac:dyDescent="0.25">
      <c r="A343" s="4" t="s">
        <v>0</v>
      </c>
      <c r="B343" s="12" t="s">
        <v>6</v>
      </c>
      <c r="C343" s="8">
        <f t="shared" si="35"/>
        <v>468.8</v>
      </c>
      <c r="D343" s="8">
        <v>443.8</v>
      </c>
      <c r="E343" s="8">
        <v>0</v>
      </c>
      <c r="F343" s="8">
        <v>0</v>
      </c>
      <c r="G343" s="8">
        <v>0</v>
      </c>
      <c r="H343" s="8">
        <v>25</v>
      </c>
      <c r="I343" s="8">
        <f t="shared" si="36"/>
        <v>545.51238000000001</v>
      </c>
      <c r="J343" s="8">
        <v>352.83253000000002</v>
      </c>
      <c r="K343" s="8">
        <v>0</v>
      </c>
      <c r="L343" s="8">
        <v>0</v>
      </c>
      <c r="M343" s="8">
        <v>0</v>
      </c>
      <c r="N343" s="8">
        <v>180.19271000000001</v>
      </c>
      <c r="O343" s="8">
        <v>12.48714</v>
      </c>
      <c r="P343" s="17">
        <f t="shared" si="37"/>
        <v>1.1636356228668943</v>
      </c>
      <c r="Q343" s="17">
        <f t="shared" si="39"/>
        <v>1.2010483100495719</v>
      </c>
      <c r="R343" s="17"/>
      <c r="S343" s="17"/>
      <c r="T343" s="17"/>
      <c r="U343" s="17">
        <f t="shared" si="38"/>
        <v>0.49948560000000003</v>
      </c>
    </row>
    <row r="344" spans="1:21" x14ac:dyDescent="0.25">
      <c r="A344" s="4" t="s">
        <v>0</v>
      </c>
      <c r="B344" s="14" t="s">
        <v>7</v>
      </c>
      <c r="C344" s="8">
        <f t="shared" si="35"/>
        <v>261.5</v>
      </c>
      <c r="D344" s="8">
        <v>261.5</v>
      </c>
      <c r="E344" s="8">
        <v>0</v>
      </c>
      <c r="F344" s="8">
        <v>0</v>
      </c>
      <c r="G344" s="8">
        <v>0</v>
      </c>
      <c r="H344" s="8">
        <v>0</v>
      </c>
      <c r="I344" s="8">
        <f t="shared" si="36"/>
        <v>263.32713999999999</v>
      </c>
      <c r="J344" s="8">
        <v>240.21214000000001</v>
      </c>
      <c r="K344" s="8">
        <v>0</v>
      </c>
      <c r="L344" s="8">
        <v>0</v>
      </c>
      <c r="M344" s="8">
        <v>0</v>
      </c>
      <c r="N344" s="8">
        <v>23.114999999999998</v>
      </c>
      <c r="O344" s="8">
        <v>0</v>
      </c>
      <c r="P344" s="17">
        <f t="shared" si="37"/>
        <v>1.0069871510516253</v>
      </c>
      <c r="Q344" s="17">
        <f t="shared" si="39"/>
        <v>1.0069871510516253</v>
      </c>
      <c r="R344" s="17"/>
      <c r="S344" s="17"/>
      <c r="T344" s="17"/>
      <c r="U344" s="17"/>
    </row>
    <row r="345" spans="1:21" x14ac:dyDescent="0.25">
      <c r="A345" s="4" t="s">
        <v>0</v>
      </c>
      <c r="B345" s="14" t="s">
        <v>8</v>
      </c>
      <c r="C345" s="8">
        <f t="shared" si="35"/>
        <v>186.79</v>
      </c>
      <c r="D345" s="8">
        <v>171.79</v>
      </c>
      <c r="E345" s="8">
        <v>0</v>
      </c>
      <c r="F345" s="8">
        <v>0</v>
      </c>
      <c r="G345" s="8">
        <v>0</v>
      </c>
      <c r="H345" s="8">
        <v>15</v>
      </c>
      <c r="I345" s="8">
        <f t="shared" si="36"/>
        <v>232.30342000000002</v>
      </c>
      <c r="J345" s="8">
        <v>103.80181</v>
      </c>
      <c r="K345" s="8">
        <v>0</v>
      </c>
      <c r="L345" s="8">
        <v>0</v>
      </c>
      <c r="M345" s="8">
        <v>0</v>
      </c>
      <c r="N345" s="8">
        <v>116.01447</v>
      </c>
      <c r="O345" s="8">
        <v>12.48714</v>
      </c>
      <c r="P345" s="17">
        <f t="shared" si="37"/>
        <v>1.2436609026179133</v>
      </c>
      <c r="Q345" s="17">
        <f t="shared" si="39"/>
        <v>1.2795638861400549</v>
      </c>
      <c r="R345" s="17"/>
      <c r="S345" s="17"/>
      <c r="T345" s="17"/>
      <c r="U345" s="17">
        <f t="shared" si="38"/>
        <v>0.83247599999999999</v>
      </c>
    </row>
    <row r="346" spans="1:21" x14ac:dyDescent="0.25">
      <c r="A346" s="4" t="s">
        <v>0</v>
      </c>
      <c r="B346" s="14" t="s">
        <v>10</v>
      </c>
      <c r="C346" s="8">
        <f t="shared" si="35"/>
        <v>0</v>
      </c>
      <c r="D346" s="8">
        <v>0</v>
      </c>
      <c r="E346" s="8">
        <v>0</v>
      </c>
      <c r="F346" s="8">
        <v>0</v>
      </c>
      <c r="G346" s="8">
        <v>0</v>
      </c>
      <c r="H346" s="8">
        <v>0</v>
      </c>
      <c r="I346" s="8">
        <f t="shared" si="36"/>
        <v>41.06324</v>
      </c>
      <c r="J346" s="8">
        <v>0</v>
      </c>
      <c r="K346" s="8">
        <v>0</v>
      </c>
      <c r="L346" s="8">
        <v>0</v>
      </c>
      <c r="M346" s="8">
        <v>0</v>
      </c>
      <c r="N346" s="8">
        <v>41.06324</v>
      </c>
      <c r="O346" s="8">
        <v>0</v>
      </c>
      <c r="P346" s="17"/>
      <c r="Q346" s="17"/>
      <c r="R346" s="17"/>
      <c r="S346" s="17"/>
      <c r="T346" s="17"/>
      <c r="U346" s="17"/>
    </row>
    <row r="347" spans="1:21" x14ac:dyDescent="0.25">
      <c r="A347" s="4" t="s">
        <v>0</v>
      </c>
      <c r="B347" s="14" t="s">
        <v>11</v>
      </c>
      <c r="C347" s="8">
        <f t="shared" si="35"/>
        <v>10</v>
      </c>
      <c r="D347" s="8">
        <v>10</v>
      </c>
      <c r="E347" s="8">
        <v>0</v>
      </c>
      <c r="F347" s="8">
        <v>0</v>
      </c>
      <c r="G347" s="8">
        <v>0</v>
      </c>
      <c r="H347" s="8">
        <v>0</v>
      </c>
      <c r="I347" s="8">
        <f t="shared" si="36"/>
        <v>8.4849999999999994</v>
      </c>
      <c r="J347" s="8">
        <v>8.4849999999999994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17">
        <f t="shared" si="37"/>
        <v>0.84849999999999992</v>
      </c>
      <c r="Q347" s="17">
        <f t="shared" si="39"/>
        <v>0.84849999999999992</v>
      </c>
      <c r="R347" s="17"/>
      <c r="S347" s="17"/>
      <c r="T347" s="17"/>
      <c r="U347" s="17"/>
    </row>
    <row r="348" spans="1:21" x14ac:dyDescent="0.25">
      <c r="A348" s="4" t="s">
        <v>0</v>
      </c>
      <c r="B348" s="14" t="s">
        <v>12</v>
      </c>
      <c r="C348" s="8">
        <f t="shared" si="35"/>
        <v>10.51</v>
      </c>
      <c r="D348" s="8">
        <v>0.51</v>
      </c>
      <c r="E348" s="8">
        <v>0</v>
      </c>
      <c r="F348" s="8">
        <v>0</v>
      </c>
      <c r="G348" s="8">
        <v>0</v>
      </c>
      <c r="H348" s="8">
        <v>10</v>
      </c>
      <c r="I348" s="8">
        <f t="shared" si="36"/>
        <v>0.33357999999999999</v>
      </c>
      <c r="J348" s="8">
        <v>0.33357999999999999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17">
        <f t="shared" si="37"/>
        <v>3.173929590865842E-2</v>
      </c>
      <c r="Q348" s="17">
        <f t="shared" si="39"/>
        <v>0.65407843137254895</v>
      </c>
      <c r="R348" s="17"/>
      <c r="S348" s="17"/>
      <c r="T348" s="17"/>
      <c r="U348" s="17">
        <f t="shared" si="38"/>
        <v>0</v>
      </c>
    </row>
    <row r="349" spans="1:21" x14ac:dyDescent="0.25">
      <c r="A349" s="4" t="s">
        <v>0</v>
      </c>
      <c r="B349" s="12" t="s">
        <v>13</v>
      </c>
      <c r="C349" s="8">
        <f t="shared" si="35"/>
        <v>0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8">
        <f t="shared" si="36"/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17"/>
      <c r="Q349" s="17"/>
      <c r="R349" s="17"/>
      <c r="S349" s="17"/>
      <c r="T349" s="17"/>
      <c r="U349" s="17"/>
    </row>
    <row r="350" spans="1:21" s="1" customFormat="1" ht="60" x14ac:dyDescent="0.25">
      <c r="A350" s="4" t="s">
        <v>146</v>
      </c>
      <c r="B350" s="13" t="s">
        <v>147</v>
      </c>
      <c r="C350" s="11">
        <f t="shared" si="35"/>
        <v>633.5</v>
      </c>
      <c r="D350" s="11">
        <v>633.5</v>
      </c>
      <c r="E350" s="11">
        <v>0</v>
      </c>
      <c r="F350" s="11">
        <v>0</v>
      </c>
      <c r="G350" s="11">
        <v>0</v>
      </c>
      <c r="H350" s="11">
        <v>0</v>
      </c>
      <c r="I350" s="11">
        <f t="shared" si="36"/>
        <v>147.35645000000002</v>
      </c>
      <c r="J350" s="11">
        <v>147.35645000000002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8">
        <f t="shared" si="37"/>
        <v>0.23260686661404897</v>
      </c>
      <c r="Q350" s="18">
        <f t="shared" si="39"/>
        <v>0.23260686661404897</v>
      </c>
      <c r="R350" s="18"/>
      <c r="S350" s="18"/>
      <c r="T350" s="18"/>
      <c r="U350" s="18"/>
    </row>
    <row r="351" spans="1:21" x14ac:dyDescent="0.25">
      <c r="A351" s="4" t="s">
        <v>0</v>
      </c>
      <c r="B351" s="12" t="s">
        <v>6</v>
      </c>
      <c r="C351" s="8">
        <f t="shared" si="35"/>
        <v>535.79999999999995</v>
      </c>
      <c r="D351" s="8">
        <v>535.79999999999995</v>
      </c>
      <c r="E351" s="8">
        <v>0</v>
      </c>
      <c r="F351" s="8">
        <v>0</v>
      </c>
      <c r="G351" s="8">
        <v>0</v>
      </c>
      <c r="H351" s="8">
        <v>0</v>
      </c>
      <c r="I351" s="8">
        <f t="shared" si="36"/>
        <v>62.36645</v>
      </c>
      <c r="J351" s="8">
        <v>62.36645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17">
        <f t="shared" si="37"/>
        <v>0.11639874953340799</v>
      </c>
      <c r="Q351" s="17">
        <f t="shared" si="39"/>
        <v>0.11639874953340799</v>
      </c>
      <c r="R351" s="17"/>
      <c r="S351" s="17"/>
      <c r="T351" s="17"/>
      <c r="U351" s="17"/>
    </row>
    <row r="352" spans="1:21" x14ac:dyDescent="0.25">
      <c r="A352" s="4" t="s">
        <v>0</v>
      </c>
      <c r="B352" s="14" t="s">
        <v>8</v>
      </c>
      <c r="C352" s="8">
        <f t="shared" si="35"/>
        <v>535.79999999999995</v>
      </c>
      <c r="D352" s="8">
        <v>535.79999999999995</v>
      </c>
      <c r="E352" s="8">
        <v>0</v>
      </c>
      <c r="F352" s="8">
        <v>0</v>
      </c>
      <c r="G352" s="8">
        <v>0</v>
      </c>
      <c r="H352" s="8">
        <v>0</v>
      </c>
      <c r="I352" s="8">
        <f t="shared" si="36"/>
        <v>62.36645</v>
      </c>
      <c r="J352" s="8">
        <v>62.36645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17">
        <f t="shared" si="37"/>
        <v>0.11639874953340799</v>
      </c>
      <c r="Q352" s="17">
        <f t="shared" si="39"/>
        <v>0.11639874953340799</v>
      </c>
      <c r="R352" s="17"/>
      <c r="S352" s="17"/>
      <c r="T352" s="17"/>
      <c r="U352" s="17"/>
    </row>
    <row r="353" spans="1:21" x14ac:dyDescent="0.25">
      <c r="A353" s="4" t="s">
        <v>0</v>
      </c>
      <c r="B353" s="12" t="s">
        <v>13</v>
      </c>
      <c r="C353" s="8">
        <f t="shared" si="35"/>
        <v>97.7</v>
      </c>
      <c r="D353" s="8">
        <v>97.7</v>
      </c>
      <c r="E353" s="8">
        <v>0</v>
      </c>
      <c r="F353" s="8">
        <v>0</v>
      </c>
      <c r="G353" s="8">
        <v>0</v>
      </c>
      <c r="H353" s="8">
        <v>0</v>
      </c>
      <c r="I353" s="8">
        <f t="shared" si="36"/>
        <v>84.99</v>
      </c>
      <c r="J353" s="8">
        <v>84.99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17">
        <f t="shared" si="37"/>
        <v>0.86990788126919127</v>
      </c>
      <c r="Q353" s="17">
        <f t="shared" si="39"/>
        <v>0.86990788126919127</v>
      </c>
      <c r="R353" s="17"/>
      <c r="S353" s="17"/>
      <c r="T353" s="17"/>
      <c r="U353" s="17"/>
    </row>
    <row r="354" spans="1:21" s="1" customFormat="1" ht="30" x14ac:dyDescent="0.25">
      <c r="A354" s="4" t="s">
        <v>148</v>
      </c>
      <c r="B354" s="10" t="s">
        <v>149</v>
      </c>
      <c r="C354" s="11">
        <f t="shared" si="35"/>
        <v>296.7</v>
      </c>
      <c r="D354" s="11">
        <v>274</v>
      </c>
      <c r="E354" s="11">
        <v>0</v>
      </c>
      <c r="F354" s="11">
        <v>0</v>
      </c>
      <c r="G354" s="11">
        <v>0</v>
      </c>
      <c r="H354" s="11">
        <v>22.7</v>
      </c>
      <c r="I354" s="11">
        <f t="shared" si="36"/>
        <v>247.34737000000004</v>
      </c>
      <c r="J354" s="11">
        <v>230.33606000000003</v>
      </c>
      <c r="K354" s="11">
        <v>0</v>
      </c>
      <c r="L354" s="11">
        <v>0</v>
      </c>
      <c r="M354" s="11">
        <v>0</v>
      </c>
      <c r="N354" s="11">
        <v>0</v>
      </c>
      <c r="O354" s="11">
        <v>17.011310000000002</v>
      </c>
      <c r="P354" s="18">
        <f t="shared" si="37"/>
        <v>0.83366150994270327</v>
      </c>
      <c r="Q354" s="18">
        <f t="shared" si="39"/>
        <v>0.84064255474452565</v>
      </c>
      <c r="R354" s="18"/>
      <c r="S354" s="18"/>
      <c r="T354" s="18"/>
      <c r="U354" s="18">
        <f t="shared" si="38"/>
        <v>0.74939691629955962</v>
      </c>
    </row>
    <row r="355" spans="1:21" x14ac:dyDescent="0.25">
      <c r="A355" s="4" t="s">
        <v>0</v>
      </c>
      <c r="B355" s="9" t="s">
        <v>6</v>
      </c>
      <c r="C355" s="8">
        <f t="shared" si="35"/>
        <v>292.7</v>
      </c>
      <c r="D355" s="8">
        <v>274</v>
      </c>
      <c r="E355" s="8">
        <v>0</v>
      </c>
      <c r="F355" s="8">
        <v>0</v>
      </c>
      <c r="G355" s="8">
        <v>0</v>
      </c>
      <c r="H355" s="8">
        <v>18.7</v>
      </c>
      <c r="I355" s="8">
        <f t="shared" si="36"/>
        <v>246.11107000000004</v>
      </c>
      <c r="J355" s="8">
        <v>230.33606000000003</v>
      </c>
      <c r="K355" s="8">
        <v>0</v>
      </c>
      <c r="L355" s="8">
        <v>0</v>
      </c>
      <c r="M355" s="8">
        <v>0</v>
      </c>
      <c r="N355" s="8">
        <v>0</v>
      </c>
      <c r="O355" s="8">
        <v>15.77501</v>
      </c>
      <c r="P355" s="17">
        <f t="shared" si="37"/>
        <v>0.84083044072429125</v>
      </c>
      <c r="Q355" s="17">
        <f t="shared" si="39"/>
        <v>0.84064255474452565</v>
      </c>
      <c r="R355" s="17"/>
      <c r="S355" s="17"/>
      <c r="T355" s="17"/>
      <c r="U355" s="17">
        <f t="shared" si="38"/>
        <v>0.84358342245989304</v>
      </c>
    </row>
    <row r="356" spans="1:21" x14ac:dyDescent="0.25">
      <c r="A356" s="4" t="s">
        <v>0</v>
      </c>
      <c r="B356" s="12" t="s">
        <v>7</v>
      </c>
      <c r="C356" s="8">
        <f t="shared" si="35"/>
        <v>158</v>
      </c>
      <c r="D356" s="8">
        <v>158</v>
      </c>
      <c r="E356" s="8">
        <v>0</v>
      </c>
      <c r="F356" s="8">
        <v>0</v>
      </c>
      <c r="G356" s="8">
        <v>0</v>
      </c>
      <c r="H356" s="8">
        <v>0</v>
      </c>
      <c r="I356" s="8">
        <f t="shared" si="36"/>
        <v>140.78570000000002</v>
      </c>
      <c r="J356" s="8">
        <v>140.78570000000002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17">
        <f t="shared" si="37"/>
        <v>0.89104873417721531</v>
      </c>
      <c r="Q356" s="17">
        <f t="shared" si="39"/>
        <v>0.89104873417721531</v>
      </c>
      <c r="R356" s="17"/>
      <c r="S356" s="17"/>
      <c r="T356" s="17"/>
      <c r="U356" s="17"/>
    </row>
    <row r="357" spans="1:21" x14ac:dyDescent="0.25">
      <c r="A357" s="4" t="s">
        <v>0</v>
      </c>
      <c r="B357" s="12" t="s">
        <v>8</v>
      </c>
      <c r="C357" s="8">
        <f t="shared" si="35"/>
        <v>121</v>
      </c>
      <c r="D357" s="8">
        <v>114</v>
      </c>
      <c r="E357" s="8">
        <v>0</v>
      </c>
      <c r="F357" s="8">
        <v>0</v>
      </c>
      <c r="G357" s="8">
        <v>0</v>
      </c>
      <c r="H357" s="8">
        <v>7</v>
      </c>
      <c r="I357" s="8">
        <f t="shared" si="36"/>
        <v>94.442220000000006</v>
      </c>
      <c r="J357" s="8">
        <v>88.491210000000009</v>
      </c>
      <c r="K357" s="8">
        <v>0</v>
      </c>
      <c r="L357" s="8">
        <v>0</v>
      </c>
      <c r="M357" s="8">
        <v>0</v>
      </c>
      <c r="N357" s="8">
        <v>0</v>
      </c>
      <c r="O357" s="8">
        <v>5.9510100000000001</v>
      </c>
      <c r="P357" s="17">
        <f t="shared" si="37"/>
        <v>0.78051421487603312</v>
      </c>
      <c r="Q357" s="17">
        <f t="shared" si="39"/>
        <v>0.77623868421052644</v>
      </c>
      <c r="R357" s="17"/>
      <c r="S357" s="17"/>
      <c r="T357" s="17"/>
      <c r="U357" s="17">
        <f t="shared" si="38"/>
        <v>0.85014428571428569</v>
      </c>
    </row>
    <row r="358" spans="1:21" x14ac:dyDescent="0.25">
      <c r="A358" s="4" t="s">
        <v>0</v>
      </c>
      <c r="B358" s="12" t="s">
        <v>11</v>
      </c>
      <c r="C358" s="8">
        <f t="shared" si="35"/>
        <v>1</v>
      </c>
      <c r="D358" s="8">
        <v>1</v>
      </c>
      <c r="E358" s="8">
        <v>0</v>
      </c>
      <c r="F358" s="8">
        <v>0</v>
      </c>
      <c r="G358" s="8">
        <v>0</v>
      </c>
      <c r="H358" s="8">
        <v>0</v>
      </c>
      <c r="I358" s="8">
        <f t="shared" si="36"/>
        <v>0.98</v>
      </c>
      <c r="J358" s="8">
        <v>0.98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17">
        <f t="shared" si="37"/>
        <v>0.98</v>
      </c>
      <c r="Q358" s="17">
        <f t="shared" si="39"/>
        <v>0.98</v>
      </c>
      <c r="R358" s="17"/>
      <c r="S358" s="17"/>
      <c r="T358" s="17"/>
      <c r="U358" s="17"/>
    </row>
    <row r="359" spans="1:21" x14ac:dyDescent="0.25">
      <c r="A359" s="4" t="s">
        <v>0</v>
      </c>
      <c r="B359" s="12" t="s">
        <v>12</v>
      </c>
      <c r="C359" s="8">
        <f t="shared" si="35"/>
        <v>12.7</v>
      </c>
      <c r="D359" s="8">
        <v>1</v>
      </c>
      <c r="E359" s="8">
        <v>0</v>
      </c>
      <c r="F359" s="8">
        <v>0</v>
      </c>
      <c r="G359" s="8">
        <v>0</v>
      </c>
      <c r="H359" s="8">
        <v>11.7</v>
      </c>
      <c r="I359" s="8">
        <f t="shared" si="36"/>
        <v>9.9031500000000001</v>
      </c>
      <c r="J359" s="8">
        <v>7.9150000000000012E-2</v>
      </c>
      <c r="K359" s="8">
        <v>0</v>
      </c>
      <c r="L359" s="8">
        <v>0</v>
      </c>
      <c r="M359" s="8">
        <v>0</v>
      </c>
      <c r="N359" s="8">
        <v>0</v>
      </c>
      <c r="O359" s="8">
        <v>9.8239999999999998</v>
      </c>
      <c r="P359" s="17">
        <f t="shared" si="37"/>
        <v>0.77977559055118117</v>
      </c>
      <c r="Q359" s="17">
        <f t="shared" si="39"/>
        <v>7.9150000000000012E-2</v>
      </c>
      <c r="R359" s="17"/>
      <c r="S359" s="17"/>
      <c r="T359" s="17"/>
      <c r="U359" s="17">
        <f t="shared" si="38"/>
        <v>0.83965811965811965</v>
      </c>
    </row>
    <row r="360" spans="1:21" x14ac:dyDescent="0.25">
      <c r="A360" s="4" t="s">
        <v>0</v>
      </c>
      <c r="B360" s="9" t="s">
        <v>13</v>
      </c>
      <c r="C360" s="8">
        <f t="shared" si="35"/>
        <v>4</v>
      </c>
      <c r="D360" s="8">
        <v>0</v>
      </c>
      <c r="E360" s="8">
        <v>0</v>
      </c>
      <c r="F360" s="8">
        <v>0</v>
      </c>
      <c r="G360" s="8">
        <v>0</v>
      </c>
      <c r="H360" s="8">
        <v>4</v>
      </c>
      <c r="I360" s="8">
        <f t="shared" si="36"/>
        <v>1.2363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1.2363</v>
      </c>
      <c r="P360" s="17">
        <f t="shared" si="37"/>
        <v>0.30907499999999999</v>
      </c>
      <c r="Q360" s="17"/>
      <c r="R360" s="17"/>
      <c r="S360" s="17"/>
      <c r="T360" s="17"/>
      <c r="U360" s="17">
        <f t="shared" si="38"/>
        <v>0.30907499999999999</v>
      </c>
    </row>
    <row r="361" spans="1:21" s="1" customFormat="1" ht="45" x14ac:dyDescent="0.25">
      <c r="A361" s="4" t="s">
        <v>150</v>
      </c>
      <c r="B361" s="10" t="s">
        <v>151</v>
      </c>
      <c r="C361" s="11">
        <f t="shared" si="35"/>
        <v>2782</v>
      </c>
      <c r="D361" s="11">
        <v>718</v>
      </c>
      <c r="E361" s="11">
        <v>0</v>
      </c>
      <c r="F361" s="11">
        <v>0</v>
      </c>
      <c r="G361" s="11">
        <v>0</v>
      </c>
      <c r="H361" s="11">
        <v>2064</v>
      </c>
      <c r="I361" s="11">
        <f t="shared" si="36"/>
        <v>1758.26594</v>
      </c>
      <c r="J361" s="11">
        <v>0</v>
      </c>
      <c r="K361" s="11">
        <v>0</v>
      </c>
      <c r="L361" s="11">
        <v>0</v>
      </c>
      <c r="M361" s="11">
        <v>0</v>
      </c>
      <c r="N361" s="11">
        <v>186.94009</v>
      </c>
      <c r="O361" s="11">
        <v>1571.3258499999999</v>
      </c>
      <c r="P361" s="18">
        <f t="shared" si="37"/>
        <v>0.63201507548526237</v>
      </c>
      <c r="Q361" s="18">
        <f t="shared" si="39"/>
        <v>0.26036224233983285</v>
      </c>
      <c r="R361" s="18"/>
      <c r="S361" s="18"/>
      <c r="T361" s="18"/>
      <c r="U361" s="18">
        <f t="shared" si="38"/>
        <v>0.76130128391472862</v>
      </c>
    </row>
    <row r="362" spans="1:21" x14ac:dyDescent="0.25">
      <c r="A362" s="4" t="s">
        <v>0</v>
      </c>
      <c r="B362" s="9" t="s">
        <v>6</v>
      </c>
      <c r="C362" s="8">
        <f t="shared" si="35"/>
        <v>2001</v>
      </c>
      <c r="D362" s="8">
        <v>0</v>
      </c>
      <c r="E362" s="8">
        <v>0</v>
      </c>
      <c r="F362" s="8">
        <v>0</v>
      </c>
      <c r="G362" s="8">
        <v>0</v>
      </c>
      <c r="H362" s="8">
        <v>2001</v>
      </c>
      <c r="I362" s="8">
        <f t="shared" si="36"/>
        <v>1744.4314999999999</v>
      </c>
      <c r="J362" s="8">
        <v>0</v>
      </c>
      <c r="K362" s="8">
        <v>0</v>
      </c>
      <c r="L362" s="8">
        <v>0</v>
      </c>
      <c r="M362" s="8">
        <v>0</v>
      </c>
      <c r="N362" s="8">
        <v>184.34009</v>
      </c>
      <c r="O362" s="8">
        <v>1560.09141</v>
      </c>
      <c r="P362" s="17">
        <f t="shared" si="37"/>
        <v>0.871779860069965</v>
      </c>
      <c r="Q362" s="17"/>
      <c r="R362" s="17"/>
      <c r="S362" s="17"/>
      <c r="T362" s="17"/>
      <c r="U362" s="17">
        <f t="shared" si="38"/>
        <v>0.77965587706146922</v>
      </c>
    </row>
    <row r="363" spans="1:21" x14ac:dyDescent="0.25">
      <c r="A363" s="4" t="s">
        <v>0</v>
      </c>
      <c r="B363" s="12" t="s">
        <v>7</v>
      </c>
      <c r="C363" s="8">
        <f t="shared" si="35"/>
        <v>1190</v>
      </c>
      <c r="D363" s="8">
        <v>0</v>
      </c>
      <c r="E363" s="8">
        <v>0</v>
      </c>
      <c r="F363" s="8">
        <v>0</v>
      </c>
      <c r="G363" s="8">
        <v>0</v>
      </c>
      <c r="H363" s="8">
        <v>1190</v>
      </c>
      <c r="I363" s="8">
        <f t="shared" si="36"/>
        <v>1118.31816</v>
      </c>
      <c r="J363" s="8">
        <v>0</v>
      </c>
      <c r="K363" s="8">
        <v>0</v>
      </c>
      <c r="L363" s="8">
        <v>0</v>
      </c>
      <c r="M363" s="8">
        <v>0</v>
      </c>
      <c r="N363" s="8">
        <v>118.53555</v>
      </c>
      <c r="O363" s="8">
        <v>999.78260999999998</v>
      </c>
      <c r="P363" s="17">
        <f t="shared" si="37"/>
        <v>0.93976315966386559</v>
      </c>
      <c r="Q363" s="17"/>
      <c r="R363" s="17"/>
      <c r="S363" s="17"/>
      <c r="T363" s="17"/>
      <c r="U363" s="17">
        <f t="shared" si="38"/>
        <v>0.84015345378151263</v>
      </c>
    </row>
    <row r="364" spans="1:21" x14ac:dyDescent="0.25">
      <c r="A364" s="4" t="s">
        <v>0</v>
      </c>
      <c r="B364" s="12" t="s">
        <v>8</v>
      </c>
      <c r="C364" s="8">
        <f t="shared" si="35"/>
        <v>602</v>
      </c>
      <c r="D364" s="8">
        <v>0</v>
      </c>
      <c r="E364" s="8">
        <v>0</v>
      </c>
      <c r="F364" s="8">
        <v>0</v>
      </c>
      <c r="G364" s="8">
        <v>0</v>
      </c>
      <c r="H364" s="8">
        <v>602</v>
      </c>
      <c r="I364" s="8">
        <f t="shared" si="36"/>
        <v>455.18732999999997</v>
      </c>
      <c r="J364" s="8">
        <v>0</v>
      </c>
      <c r="K364" s="8">
        <v>0</v>
      </c>
      <c r="L364" s="8">
        <v>0</v>
      </c>
      <c r="M364" s="8">
        <v>0</v>
      </c>
      <c r="N364" s="8">
        <v>65.804539999999989</v>
      </c>
      <c r="O364" s="8">
        <v>389.38279</v>
      </c>
      <c r="P364" s="17">
        <f t="shared" si="37"/>
        <v>0.75612513289036543</v>
      </c>
      <c r="Q364" s="17"/>
      <c r="R364" s="17"/>
      <c r="S364" s="17"/>
      <c r="T364" s="17"/>
      <c r="U364" s="17">
        <f t="shared" si="38"/>
        <v>0.6468152657807309</v>
      </c>
    </row>
    <row r="365" spans="1:21" x14ac:dyDescent="0.25">
      <c r="A365" s="4" t="s">
        <v>0</v>
      </c>
      <c r="B365" s="12" t="s">
        <v>10</v>
      </c>
      <c r="C365" s="8">
        <f t="shared" si="35"/>
        <v>135</v>
      </c>
      <c r="D365" s="8">
        <v>0</v>
      </c>
      <c r="E365" s="8">
        <v>0</v>
      </c>
      <c r="F365" s="8">
        <v>0</v>
      </c>
      <c r="G365" s="8">
        <v>0</v>
      </c>
      <c r="H365" s="8">
        <v>135</v>
      </c>
      <c r="I365" s="8">
        <f t="shared" si="36"/>
        <v>126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126</v>
      </c>
      <c r="P365" s="17">
        <f t="shared" si="37"/>
        <v>0.93333333333333335</v>
      </c>
      <c r="Q365" s="17"/>
      <c r="R365" s="17"/>
      <c r="S365" s="17"/>
      <c r="T365" s="17"/>
      <c r="U365" s="17">
        <f t="shared" si="38"/>
        <v>0.93333333333333335</v>
      </c>
    </row>
    <row r="366" spans="1:21" x14ac:dyDescent="0.25">
      <c r="A366" s="4" t="s">
        <v>0</v>
      </c>
      <c r="B366" s="12" t="s">
        <v>11</v>
      </c>
      <c r="C366" s="8">
        <f t="shared" si="35"/>
        <v>20</v>
      </c>
      <c r="D366" s="8">
        <v>0</v>
      </c>
      <c r="E366" s="8">
        <v>0</v>
      </c>
      <c r="F366" s="8">
        <v>0</v>
      </c>
      <c r="G366" s="8">
        <v>0</v>
      </c>
      <c r="H366" s="8">
        <v>20</v>
      </c>
      <c r="I366" s="8">
        <f t="shared" si="36"/>
        <v>13.889760000000001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13.889760000000001</v>
      </c>
      <c r="P366" s="17">
        <f t="shared" si="37"/>
        <v>0.69448799999999999</v>
      </c>
      <c r="Q366" s="17"/>
      <c r="R366" s="17"/>
      <c r="S366" s="17"/>
      <c r="T366" s="17"/>
      <c r="U366" s="17">
        <f t="shared" si="38"/>
        <v>0.69448799999999999</v>
      </c>
    </row>
    <row r="367" spans="1:21" x14ac:dyDescent="0.25">
      <c r="A367" s="4" t="s">
        <v>0</v>
      </c>
      <c r="B367" s="12" t="s">
        <v>12</v>
      </c>
      <c r="C367" s="8">
        <f t="shared" si="35"/>
        <v>54</v>
      </c>
      <c r="D367" s="8">
        <v>0</v>
      </c>
      <c r="E367" s="8">
        <v>0</v>
      </c>
      <c r="F367" s="8">
        <v>0</v>
      </c>
      <c r="G367" s="8">
        <v>0</v>
      </c>
      <c r="H367" s="8">
        <v>54</v>
      </c>
      <c r="I367" s="8">
        <f t="shared" si="36"/>
        <v>31.036249999999999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31.036249999999999</v>
      </c>
      <c r="P367" s="17">
        <f t="shared" si="37"/>
        <v>0.57474537037037032</v>
      </c>
      <c r="Q367" s="17"/>
      <c r="R367" s="17"/>
      <c r="S367" s="17"/>
      <c r="T367" s="17"/>
      <c r="U367" s="17">
        <f t="shared" si="38"/>
        <v>0.57474537037037032</v>
      </c>
    </row>
    <row r="368" spans="1:21" x14ac:dyDescent="0.25">
      <c r="A368" s="4" t="s">
        <v>0</v>
      </c>
      <c r="B368" s="9" t="s">
        <v>13</v>
      </c>
      <c r="C368" s="8">
        <f t="shared" si="35"/>
        <v>781</v>
      </c>
      <c r="D368" s="8">
        <v>718</v>
      </c>
      <c r="E368" s="8">
        <v>0</v>
      </c>
      <c r="F368" s="8">
        <v>0</v>
      </c>
      <c r="G368" s="8">
        <v>0</v>
      </c>
      <c r="H368" s="8">
        <v>63</v>
      </c>
      <c r="I368" s="8">
        <f t="shared" si="36"/>
        <v>13.834440000000001</v>
      </c>
      <c r="J368" s="8">
        <v>0</v>
      </c>
      <c r="K368" s="8">
        <v>0</v>
      </c>
      <c r="L368" s="8">
        <v>0</v>
      </c>
      <c r="M368" s="8">
        <v>0</v>
      </c>
      <c r="N368" s="8">
        <v>2.6</v>
      </c>
      <c r="O368" s="8">
        <v>11.234440000000001</v>
      </c>
      <c r="P368" s="17">
        <f t="shared" si="37"/>
        <v>1.7713751600512164E-2</v>
      </c>
      <c r="Q368" s="17">
        <f t="shared" si="39"/>
        <v>3.6211699164345407E-3</v>
      </c>
      <c r="R368" s="17"/>
      <c r="S368" s="17"/>
      <c r="T368" s="17"/>
      <c r="U368" s="17">
        <f t="shared" si="38"/>
        <v>0.17832444444444445</v>
      </c>
    </row>
    <row r="369" spans="1:21" s="1" customFormat="1" ht="45" x14ac:dyDescent="0.25">
      <c r="A369" s="4" t="s">
        <v>152</v>
      </c>
      <c r="B369" s="10" t="s">
        <v>153</v>
      </c>
      <c r="C369" s="11">
        <f t="shared" si="35"/>
        <v>1754.7</v>
      </c>
      <c r="D369" s="11">
        <v>1241.7</v>
      </c>
      <c r="E369" s="11">
        <v>0</v>
      </c>
      <c r="F369" s="11">
        <v>0</v>
      </c>
      <c r="G369" s="11">
        <v>0</v>
      </c>
      <c r="H369" s="11">
        <v>513</v>
      </c>
      <c r="I369" s="11">
        <f t="shared" si="36"/>
        <v>1935.46831</v>
      </c>
      <c r="J369" s="11">
        <v>730.58944999999994</v>
      </c>
      <c r="K369" s="11">
        <v>0</v>
      </c>
      <c r="L369" s="11">
        <v>0</v>
      </c>
      <c r="M369" s="11">
        <v>0</v>
      </c>
      <c r="N369" s="11">
        <v>953.08311000000003</v>
      </c>
      <c r="O369" s="11">
        <v>251.79575</v>
      </c>
      <c r="P369" s="18">
        <f t="shared" si="37"/>
        <v>1.1030194962101783</v>
      </c>
      <c r="Q369" s="18">
        <f t="shared" si="39"/>
        <v>1.3559414995570589</v>
      </c>
      <c r="R369" s="18"/>
      <c r="S369" s="18"/>
      <c r="T369" s="18"/>
      <c r="U369" s="18">
        <f t="shared" si="38"/>
        <v>0.49082992202729042</v>
      </c>
    </row>
    <row r="370" spans="1:21" x14ac:dyDescent="0.25">
      <c r="A370" s="4" t="s">
        <v>0</v>
      </c>
      <c r="B370" s="9" t="s">
        <v>6</v>
      </c>
      <c r="C370" s="8">
        <f t="shared" si="35"/>
        <v>1710.8999999999999</v>
      </c>
      <c r="D370" s="8">
        <v>1226.5999999999999</v>
      </c>
      <c r="E370" s="8">
        <v>0</v>
      </c>
      <c r="F370" s="8">
        <v>0</v>
      </c>
      <c r="G370" s="8">
        <v>0</v>
      </c>
      <c r="H370" s="8">
        <v>484.3</v>
      </c>
      <c r="I370" s="8">
        <f t="shared" si="36"/>
        <v>1882.89831</v>
      </c>
      <c r="J370" s="8">
        <v>715.53944999999999</v>
      </c>
      <c r="K370" s="8">
        <v>0</v>
      </c>
      <c r="L370" s="8">
        <v>0</v>
      </c>
      <c r="M370" s="8">
        <v>0</v>
      </c>
      <c r="N370" s="8">
        <v>944.19110999999998</v>
      </c>
      <c r="O370" s="8">
        <v>223.16775000000001</v>
      </c>
      <c r="P370" s="17">
        <f t="shared" si="37"/>
        <v>1.1005308960196389</v>
      </c>
      <c r="Q370" s="17">
        <f t="shared" si="39"/>
        <v>1.353114756236752</v>
      </c>
      <c r="R370" s="17"/>
      <c r="S370" s="17"/>
      <c r="T370" s="17"/>
      <c r="U370" s="17">
        <f t="shared" si="38"/>
        <v>0.46080476977080326</v>
      </c>
    </row>
    <row r="371" spans="1:21" x14ac:dyDescent="0.25">
      <c r="A371" s="4" t="s">
        <v>0</v>
      </c>
      <c r="B371" s="12" t="s">
        <v>7</v>
      </c>
      <c r="C371" s="8">
        <f t="shared" si="35"/>
        <v>574.70000000000005</v>
      </c>
      <c r="D371" s="8">
        <v>574.70000000000005</v>
      </c>
      <c r="E371" s="8">
        <v>0</v>
      </c>
      <c r="F371" s="8">
        <v>0</v>
      </c>
      <c r="G371" s="8">
        <v>0</v>
      </c>
      <c r="H371" s="8">
        <v>0</v>
      </c>
      <c r="I371" s="8">
        <f t="shared" si="36"/>
        <v>534.52743000000009</v>
      </c>
      <c r="J371" s="8">
        <v>534.52743000000009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17">
        <f t="shared" si="37"/>
        <v>0.93009819036018804</v>
      </c>
      <c r="Q371" s="17">
        <f t="shared" si="39"/>
        <v>0.93009819036018804</v>
      </c>
      <c r="R371" s="17"/>
      <c r="S371" s="17"/>
      <c r="T371" s="17"/>
      <c r="U371" s="17"/>
    </row>
    <row r="372" spans="1:21" x14ac:dyDescent="0.25">
      <c r="A372" s="4" t="s">
        <v>0</v>
      </c>
      <c r="B372" s="12" t="s">
        <v>8</v>
      </c>
      <c r="C372" s="8">
        <f t="shared" si="35"/>
        <v>969.5</v>
      </c>
      <c r="D372" s="8">
        <v>615.20000000000005</v>
      </c>
      <c r="E372" s="8">
        <v>0</v>
      </c>
      <c r="F372" s="8">
        <v>0</v>
      </c>
      <c r="G372" s="8">
        <v>0</v>
      </c>
      <c r="H372" s="8">
        <v>354.3</v>
      </c>
      <c r="I372" s="8">
        <f t="shared" si="36"/>
        <v>1043.76766</v>
      </c>
      <c r="J372" s="8">
        <v>152.47879999999998</v>
      </c>
      <c r="K372" s="8">
        <v>0</v>
      </c>
      <c r="L372" s="8">
        <v>0</v>
      </c>
      <c r="M372" s="8">
        <v>0</v>
      </c>
      <c r="N372" s="8">
        <v>754.19110999999998</v>
      </c>
      <c r="O372" s="8">
        <v>137.09774999999999</v>
      </c>
      <c r="P372" s="17">
        <f t="shared" si="37"/>
        <v>1.0766040845796803</v>
      </c>
      <c r="Q372" s="17">
        <f t="shared" si="39"/>
        <v>1.4737807379713912</v>
      </c>
      <c r="R372" s="17"/>
      <c r="S372" s="17"/>
      <c r="T372" s="17"/>
      <c r="U372" s="17">
        <f t="shared" si="38"/>
        <v>0.38695385266723115</v>
      </c>
    </row>
    <row r="373" spans="1:21" x14ac:dyDescent="0.25">
      <c r="A373" s="4" t="s">
        <v>0</v>
      </c>
      <c r="B373" s="12" t="s">
        <v>10</v>
      </c>
      <c r="C373" s="8">
        <f t="shared" si="35"/>
        <v>20</v>
      </c>
      <c r="D373" s="8">
        <v>0</v>
      </c>
      <c r="E373" s="8">
        <v>0</v>
      </c>
      <c r="F373" s="8">
        <v>0</v>
      </c>
      <c r="G373" s="8">
        <v>0</v>
      </c>
      <c r="H373" s="8">
        <v>20</v>
      </c>
      <c r="I373" s="8">
        <f t="shared" si="36"/>
        <v>210</v>
      </c>
      <c r="J373" s="8">
        <v>0</v>
      </c>
      <c r="K373" s="8">
        <v>0</v>
      </c>
      <c r="L373" s="8">
        <v>0</v>
      </c>
      <c r="M373" s="8">
        <v>0</v>
      </c>
      <c r="N373" s="8">
        <v>190</v>
      </c>
      <c r="O373" s="8">
        <v>20</v>
      </c>
      <c r="P373" s="17">
        <f t="shared" si="37"/>
        <v>10.5</v>
      </c>
      <c r="Q373" s="17"/>
      <c r="R373" s="17"/>
      <c r="S373" s="17"/>
      <c r="T373" s="17"/>
      <c r="U373" s="17">
        <f t="shared" si="38"/>
        <v>1</v>
      </c>
    </row>
    <row r="374" spans="1:21" x14ac:dyDescent="0.25">
      <c r="A374" s="4" t="s">
        <v>0</v>
      </c>
      <c r="B374" s="12" t="s">
        <v>11</v>
      </c>
      <c r="C374" s="8">
        <f t="shared" si="35"/>
        <v>43</v>
      </c>
      <c r="D374" s="8">
        <v>33</v>
      </c>
      <c r="E374" s="8">
        <v>0</v>
      </c>
      <c r="F374" s="8">
        <v>0</v>
      </c>
      <c r="G374" s="8">
        <v>0</v>
      </c>
      <c r="H374" s="8">
        <v>10</v>
      </c>
      <c r="I374" s="8">
        <f t="shared" si="36"/>
        <v>34.88364</v>
      </c>
      <c r="J374" s="8">
        <v>26.813639999999999</v>
      </c>
      <c r="K374" s="8">
        <v>0</v>
      </c>
      <c r="L374" s="8">
        <v>0</v>
      </c>
      <c r="M374" s="8">
        <v>0</v>
      </c>
      <c r="N374" s="8">
        <v>0</v>
      </c>
      <c r="O374" s="8">
        <v>8.07</v>
      </c>
      <c r="P374" s="17">
        <f t="shared" si="37"/>
        <v>0.81124744186046516</v>
      </c>
      <c r="Q374" s="17">
        <f t="shared" si="39"/>
        <v>0.8125345454545454</v>
      </c>
      <c r="R374" s="17"/>
      <c r="S374" s="17"/>
      <c r="T374" s="17"/>
      <c r="U374" s="17">
        <f t="shared" si="38"/>
        <v>0.80700000000000005</v>
      </c>
    </row>
    <row r="375" spans="1:21" x14ac:dyDescent="0.25">
      <c r="A375" s="4" t="s">
        <v>0</v>
      </c>
      <c r="B375" s="12" t="s">
        <v>12</v>
      </c>
      <c r="C375" s="8">
        <f t="shared" si="35"/>
        <v>103.7</v>
      </c>
      <c r="D375" s="8">
        <v>3.7</v>
      </c>
      <c r="E375" s="8">
        <v>0</v>
      </c>
      <c r="F375" s="8">
        <v>0</v>
      </c>
      <c r="G375" s="8">
        <v>0</v>
      </c>
      <c r="H375" s="8">
        <v>100</v>
      </c>
      <c r="I375" s="8">
        <f t="shared" si="36"/>
        <v>59.719580000000001</v>
      </c>
      <c r="J375" s="8">
        <v>1.7195799999999999</v>
      </c>
      <c r="K375" s="8">
        <v>0</v>
      </c>
      <c r="L375" s="8">
        <v>0</v>
      </c>
      <c r="M375" s="8">
        <v>0</v>
      </c>
      <c r="N375" s="8">
        <v>0</v>
      </c>
      <c r="O375" s="8">
        <v>58</v>
      </c>
      <c r="P375" s="17">
        <f t="shared" si="37"/>
        <v>0.57588794599807136</v>
      </c>
      <c r="Q375" s="17">
        <f t="shared" si="39"/>
        <v>0.46475135135135132</v>
      </c>
      <c r="R375" s="17"/>
      <c r="S375" s="17"/>
      <c r="T375" s="17"/>
      <c r="U375" s="17">
        <f t="shared" si="38"/>
        <v>0.57999999999999996</v>
      </c>
    </row>
    <row r="376" spans="1:21" x14ac:dyDescent="0.25">
      <c r="A376" s="4" t="s">
        <v>0</v>
      </c>
      <c r="B376" s="9" t="s">
        <v>13</v>
      </c>
      <c r="C376" s="8">
        <f t="shared" si="35"/>
        <v>43.8</v>
      </c>
      <c r="D376" s="8">
        <v>15.1</v>
      </c>
      <c r="E376" s="8">
        <v>0</v>
      </c>
      <c r="F376" s="8">
        <v>0</v>
      </c>
      <c r="G376" s="8">
        <v>0</v>
      </c>
      <c r="H376" s="8">
        <v>28.7</v>
      </c>
      <c r="I376" s="8">
        <f t="shared" si="36"/>
        <v>52.57</v>
      </c>
      <c r="J376" s="8">
        <v>15.05</v>
      </c>
      <c r="K376" s="8">
        <v>0</v>
      </c>
      <c r="L376" s="8">
        <v>0</v>
      </c>
      <c r="M376" s="8">
        <v>0</v>
      </c>
      <c r="N376" s="8">
        <v>8.8919999999999995</v>
      </c>
      <c r="O376" s="8">
        <v>28.628</v>
      </c>
      <c r="P376" s="17">
        <f t="shared" si="37"/>
        <v>1.2002283105022833</v>
      </c>
      <c r="Q376" s="17">
        <f t="shared" si="39"/>
        <v>1.5855629139072849</v>
      </c>
      <c r="R376" s="17"/>
      <c r="S376" s="17"/>
      <c r="T376" s="17"/>
      <c r="U376" s="17">
        <f t="shared" si="38"/>
        <v>0.9974912891986063</v>
      </c>
    </row>
    <row r="377" spans="1:21" s="1" customFormat="1" ht="60" x14ac:dyDescent="0.25">
      <c r="A377" s="4" t="s">
        <v>154</v>
      </c>
      <c r="B377" s="10" t="s">
        <v>155</v>
      </c>
      <c r="C377" s="11">
        <f t="shared" si="35"/>
        <v>598</v>
      </c>
      <c r="D377" s="11">
        <v>598</v>
      </c>
      <c r="E377" s="11">
        <v>0</v>
      </c>
      <c r="F377" s="11">
        <v>0</v>
      </c>
      <c r="G377" s="11">
        <v>0</v>
      </c>
      <c r="H377" s="11">
        <v>0</v>
      </c>
      <c r="I377" s="11">
        <f t="shared" si="36"/>
        <v>176.90779000000001</v>
      </c>
      <c r="J377" s="11">
        <v>176.90779000000001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8">
        <f t="shared" si="37"/>
        <v>0.29583242474916388</v>
      </c>
      <c r="Q377" s="18">
        <f t="shared" si="39"/>
        <v>0.29583242474916388</v>
      </c>
      <c r="R377" s="18"/>
      <c r="S377" s="18"/>
      <c r="T377" s="18"/>
      <c r="U377" s="18"/>
    </row>
    <row r="378" spans="1:21" x14ac:dyDescent="0.25">
      <c r="A378" s="4" t="s">
        <v>0</v>
      </c>
      <c r="B378" s="9" t="s">
        <v>6</v>
      </c>
      <c r="C378" s="8">
        <f t="shared" si="35"/>
        <v>548</v>
      </c>
      <c r="D378" s="8">
        <v>548</v>
      </c>
      <c r="E378" s="8">
        <v>0</v>
      </c>
      <c r="F378" s="8">
        <v>0</v>
      </c>
      <c r="G378" s="8">
        <v>0</v>
      </c>
      <c r="H378" s="8">
        <v>0</v>
      </c>
      <c r="I378" s="8">
        <f t="shared" si="36"/>
        <v>176.41779</v>
      </c>
      <c r="J378" s="8">
        <v>176.41779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17">
        <f t="shared" si="37"/>
        <v>0.32193027372262772</v>
      </c>
      <c r="Q378" s="17">
        <f t="shared" si="39"/>
        <v>0.32193027372262772</v>
      </c>
      <c r="R378" s="17"/>
      <c r="S378" s="17"/>
      <c r="T378" s="17"/>
      <c r="U378" s="17"/>
    </row>
    <row r="379" spans="1:21" x14ac:dyDescent="0.25">
      <c r="A379" s="4" t="s">
        <v>0</v>
      </c>
      <c r="B379" s="12" t="s">
        <v>7</v>
      </c>
      <c r="C379" s="8">
        <f t="shared" si="35"/>
        <v>325</v>
      </c>
      <c r="D379" s="8">
        <v>325</v>
      </c>
      <c r="E379" s="8">
        <v>0</v>
      </c>
      <c r="F379" s="8">
        <v>0</v>
      </c>
      <c r="G379" s="8">
        <v>0</v>
      </c>
      <c r="H379" s="8">
        <v>0</v>
      </c>
      <c r="I379" s="8">
        <f t="shared" si="36"/>
        <v>130.03262000000001</v>
      </c>
      <c r="J379" s="8">
        <v>130.03262000000001</v>
      </c>
      <c r="K379" s="8">
        <v>0</v>
      </c>
      <c r="L379" s="8">
        <v>0</v>
      </c>
      <c r="M379" s="8">
        <v>0</v>
      </c>
      <c r="N379" s="8">
        <v>0</v>
      </c>
      <c r="O379" s="8">
        <v>0</v>
      </c>
      <c r="P379" s="17">
        <f t="shared" si="37"/>
        <v>0.40010036923076925</v>
      </c>
      <c r="Q379" s="17">
        <f t="shared" si="39"/>
        <v>0.40010036923076925</v>
      </c>
      <c r="R379" s="17"/>
      <c r="S379" s="17"/>
      <c r="T379" s="17"/>
      <c r="U379" s="17"/>
    </row>
    <row r="380" spans="1:21" x14ac:dyDescent="0.25">
      <c r="A380" s="4" t="s">
        <v>0</v>
      </c>
      <c r="B380" s="12" t="s">
        <v>8</v>
      </c>
      <c r="C380" s="8">
        <f t="shared" si="35"/>
        <v>200</v>
      </c>
      <c r="D380" s="8">
        <v>200</v>
      </c>
      <c r="E380" s="8">
        <v>0</v>
      </c>
      <c r="F380" s="8">
        <v>0</v>
      </c>
      <c r="G380" s="8">
        <v>0</v>
      </c>
      <c r="H380" s="8">
        <v>0</v>
      </c>
      <c r="I380" s="8">
        <f t="shared" si="36"/>
        <v>42.258830000000003</v>
      </c>
      <c r="J380" s="8">
        <v>42.258830000000003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17">
        <f t="shared" si="37"/>
        <v>0.21129415000000001</v>
      </c>
      <c r="Q380" s="17">
        <f t="shared" si="39"/>
        <v>0.21129415000000001</v>
      </c>
      <c r="R380" s="17"/>
      <c r="S380" s="17"/>
      <c r="T380" s="17"/>
      <c r="U380" s="17"/>
    </row>
    <row r="381" spans="1:21" x14ac:dyDescent="0.25">
      <c r="A381" s="4" t="s">
        <v>0</v>
      </c>
      <c r="B381" s="12" t="s">
        <v>11</v>
      </c>
      <c r="C381" s="8">
        <f t="shared" si="35"/>
        <v>19</v>
      </c>
      <c r="D381" s="8">
        <v>19</v>
      </c>
      <c r="E381" s="8">
        <v>0</v>
      </c>
      <c r="F381" s="8">
        <v>0</v>
      </c>
      <c r="G381" s="8">
        <v>0</v>
      </c>
      <c r="H381" s="8">
        <v>0</v>
      </c>
      <c r="I381" s="8">
        <f t="shared" si="36"/>
        <v>3.68405</v>
      </c>
      <c r="J381" s="8">
        <v>3.68405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17">
        <f t="shared" si="37"/>
        <v>0.19389736842105262</v>
      </c>
      <c r="Q381" s="17">
        <f t="shared" si="39"/>
        <v>0.19389736842105262</v>
      </c>
      <c r="R381" s="17"/>
      <c r="S381" s="17"/>
      <c r="T381" s="17"/>
      <c r="U381" s="17"/>
    </row>
    <row r="382" spans="1:21" x14ac:dyDescent="0.25">
      <c r="A382" s="4" t="s">
        <v>0</v>
      </c>
      <c r="B382" s="12" t="s">
        <v>12</v>
      </c>
      <c r="C382" s="8">
        <f t="shared" si="35"/>
        <v>4</v>
      </c>
      <c r="D382" s="8">
        <v>4</v>
      </c>
      <c r="E382" s="8">
        <v>0</v>
      </c>
      <c r="F382" s="8">
        <v>0</v>
      </c>
      <c r="G382" s="8">
        <v>0</v>
      </c>
      <c r="H382" s="8">
        <v>0</v>
      </c>
      <c r="I382" s="8">
        <f t="shared" si="36"/>
        <v>0.44229000000000002</v>
      </c>
      <c r="J382" s="8">
        <v>0.44229000000000002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17">
        <f t="shared" si="37"/>
        <v>0.1105725</v>
      </c>
      <c r="Q382" s="17">
        <f t="shared" si="39"/>
        <v>0.1105725</v>
      </c>
      <c r="R382" s="17"/>
      <c r="S382" s="17"/>
      <c r="T382" s="17"/>
      <c r="U382" s="17"/>
    </row>
    <row r="383" spans="1:21" x14ac:dyDescent="0.25">
      <c r="A383" s="4" t="s">
        <v>0</v>
      </c>
      <c r="B383" s="9" t="s">
        <v>13</v>
      </c>
      <c r="C383" s="8">
        <f t="shared" si="35"/>
        <v>50</v>
      </c>
      <c r="D383" s="8">
        <v>50</v>
      </c>
      <c r="E383" s="8">
        <v>0</v>
      </c>
      <c r="F383" s="8">
        <v>0</v>
      </c>
      <c r="G383" s="8">
        <v>0</v>
      </c>
      <c r="H383" s="8">
        <v>0</v>
      </c>
      <c r="I383" s="8">
        <f t="shared" si="36"/>
        <v>0.49</v>
      </c>
      <c r="J383" s="8">
        <v>0.49</v>
      </c>
      <c r="K383" s="8">
        <v>0</v>
      </c>
      <c r="L383" s="8">
        <v>0</v>
      </c>
      <c r="M383" s="8">
        <v>0</v>
      </c>
      <c r="N383" s="8">
        <v>0</v>
      </c>
      <c r="O383" s="8">
        <v>0</v>
      </c>
      <c r="P383" s="17">
        <f t="shared" si="37"/>
        <v>9.7999999999999997E-3</v>
      </c>
      <c r="Q383" s="17">
        <f t="shared" si="39"/>
        <v>9.7999999999999997E-3</v>
      </c>
      <c r="R383" s="17"/>
      <c r="S383" s="17"/>
      <c r="T383" s="17"/>
      <c r="U383" s="17"/>
    </row>
    <row r="384" spans="1:21" ht="0" hidden="1" customHeight="1" thickTop="1" x14ac:dyDescent="0.25"/>
    <row r="385" ht="18" customHeight="1" x14ac:dyDescent="0.25"/>
  </sheetData>
  <mergeCells count="6">
    <mergeCell ref="A2:U2"/>
    <mergeCell ref="C3:H3"/>
    <mergeCell ref="I3:O3"/>
    <mergeCell ref="A3:A4"/>
    <mergeCell ref="B3:B4"/>
    <mergeCell ref="P3:U3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Administrator</cp:lastModifiedBy>
  <dcterms:created xsi:type="dcterms:W3CDTF">2020-06-25T08:33:54Z</dcterms:created>
  <dcterms:modified xsi:type="dcterms:W3CDTF">2020-06-25T15:39:08Z</dcterms:modified>
  <cp:category/>
  <cp:contentStatus/>
</cp:coreProperties>
</file>