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0 წლის I კვარტალი" sheetId="2" r:id="rId1"/>
  </sheets>
  <calcPr calcId="162913"/>
</workbook>
</file>

<file path=xl/calcChain.xml><?xml version="1.0" encoding="utf-8"?>
<calcChain xmlns="http://schemas.openxmlformats.org/spreadsheetml/2006/main">
  <c r="N7" i="2" l="1"/>
  <c r="H9" i="2"/>
  <c r="N9" i="2" s="1"/>
  <c r="E8" i="2" l="1"/>
  <c r="F8" i="2"/>
  <c r="G8" i="2"/>
  <c r="I8" i="2"/>
  <c r="J8" i="2"/>
  <c r="K8" i="2"/>
  <c r="L8" i="2"/>
  <c r="D8" i="2"/>
  <c r="M9" i="2"/>
  <c r="M7" i="2"/>
  <c r="N8" i="2" l="1"/>
  <c r="M8" i="2"/>
  <c r="O8" i="2"/>
</calcChain>
</file>

<file path=xl/sharedStrings.xml><?xml version="1.0" encoding="utf-8"?>
<sst xmlns="http://schemas.openxmlformats.org/spreadsheetml/2006/main" count="24" uniqueCount="13">
  <si>
    <t>თანამდებობა</t>
  </si>
  <si>
    <t>იანვარი</t>
  </si>
  <si>
    <t>ხელფასი</t>
  </si>
  <si>
    <t>თანამდებობრივი სარგო</t>
  </si>
  <si>
    <t>პრემია</t>
  </si>
  <si>
    <t>დანამატი</t>
  </si>
  <si>
    <t>თებერვალი</t>
  </si>
  <si>
    <t>მარტი</t>
  </si>
  <si>
    <t>სულ ჯამი:</t>
  </si>
  <si>
    <t>სულ ჯამი :</t>
  </si>
  <si>
    <t>ინფორმაცია გაცემული სარგოს, დანამატებისა და ფულადი ჯილდოების შესახებ 2020 წლის  (I კვარტალი)</t>
  </si>
  <si>
    <t>სულ:თანამდებობის პირები</t>
  </si>
  <si>
    <t>სხვა დანარჩენი თანამშრომლები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</si>
</sst>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name val="Sylfae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0" fillId="0" borderId="8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2" borderId="11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"/>
  <sheetViews>
    <sheetView tabSelected="1" workbookViewId="0">
      <selection activeCell="H18" sqref="H18"/>
    </sheetView>
  </sheetViews>
  <sheetFormatPr defaultRowHeight="15" x14ac:dyDescent="0.25"/>
  <cols>
    <col min="1" max="1" width="9.140625" style="1"/>
    <col min="2" max="2" width="18" style="2" customWidth="1"/>
    <col min="3" max="3" width="4.7109375" style="1" customWidth="1"/>
    <col min="4" max="7" width="11.7109375" style="1" customWidth="1"/>
    <col min="8" max="8" width="11.7109375" style="3" customWidth="1"/>
    <col min="9" max="15" width="11.7109375" style="1" customWidth="1"/>
    <col min="16" max="16384" width="9.140625" style="1"/>
  </cols>
  <sheetData>
    <row r="1" spans="2:16" ht="15.75" thickBot="1" x14ac:dyDescent="0.3"/>
    <row r="2" spans="2:16" ht="29.25" customHeight="1" x14ac:dyDescent="0.25">
      <c r="B2" s="4" t="s">
        <v>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16" ht="8.25" hidden="1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2:16" ht="21" customHeight="1" x14ac:dyDescent="0.25">
      <c r="B4" s="10" t="s">
        <v>0</v>
      </c>
      <c r="C4" s="11"/>
      <c r="D4" s="12" t="s">
        <v>1</v>
      </c>
      <c r="E4" s="12"/>
      <c r="F4" s="12"/>
      <c r="G4" s="13" t="s">
        <v>6</v>
      </c>
      <c r="H4" s="13"/>
      <c r="I4" s="13"/>
      <c r="J4" s="13" t="s">
        <v>7</v>
      </c>
      <c r="K4" s="13"/>
      <c r="L4" s="13"/>
      <c r="M4" s="8" t="s">
        <v>9</v>
      </c>
      <c r="N4" s="8"/>
      <c r="O4" s="9"/>
    </row>
    <row r="5" spans="2:16" ht="19.5" customHeight="1" x14ac:dyDescent="0.25">
      <c r="B5" s="10"/>
      <c r="C5" s="11"/>
      <c r="D5" s="14" t="s">
        <v>2</v>
      </c>
      <c r="E5" s="14"/>
      <c r="F5" s="14"/>
      <c r="G5" s="14" t="s">
        <v>2</v>
      </c>
      <c r="H5" s="14"/>
      <c r="I5" s="14"/>
      <c r="J5" s="14" t="s">
        <v>2</v>
      </c>
      <c r="K5" s="14"/>
      <c r="L5" s="14"/>
      <c r="M5" s="8"/>
      <c r="N5" s="8"/>
      <c r="O5" s="9"/>
    </row>
    <row r="6" spans="2:16" ht="38.25" customHeight="1" x14ac:dyDescent="0.25">
      <c r="B6" s="10"/>
      <c r="C6" s="11"/>
      <c r="D6" s="15" t="s">
        <v>3</v>
      </c>
      <c r="E6" s="16" t="s">
        <v>5</v>
      </c>
      <c r="F6" s="16" t="s">
        <v>4</v>
      </c>
      <c r="G6" s="15" t="s">
        <v>3</v>
      </c>
      <c r="H6" s="16" t="s">
        <v>5</v>
      </c>
      <c r="I6" s="16" t="s">
        <v>4</v>
      </c>
      <c r="J6" s="15" t="s">
        <v>3</v>
      </c>
      <c r="K6" s="16" t="s">
        <v>5</v>
      </c>
      <c r="L6" s="16" t="s">
        <v>4</v>
      </c>
      <c r="M6" s="15" t="s">
        <v>3</v>
      </c>
      <c r="N6" s="16" t="s">
        <v>5</v>
      </c>
      <c r="O6" s="17" t="s">
        <v>4</v>
      </c>
      <c r="P6" s="3"/>
    </row>
    <row r="7" spans="2:16" ht="32.25" customHeight="1" x14ac:dyDescent="0.25">
      <c r="B7" s="18" t="s">
        <v>11</v>
      </c>
      <c r="C7" s="19"/>
      <c r="D7" s="20">
        <v>213995</v>
      </c>
      <c r="E7" s="20">
        <v>0</v>
      </c>
      <c r="F7" s="20">
        <v>0</v>
      </c>
      <c r="G7" s="20">
        <v>212795</v>
      </c>
      <c r="H7" s="20">
        <v>0</v>
      </c>
      <c r="I7" s="20">
        <v>0</v>
      </c>
      <c r="J7" s="20">
        <v>213757.15</v>
      </c>
      <c r="K7" s="20">
        <v>0</v>
      </c>
      <c r="L7" s="20">
        <v>0</v>
      </c>
      <c r="M7" s="20">
        <f>D7+G7+J7</f>
        <v>640547.15</v>
      </c>
      <c r="N7" s="20">
        <f>E7+H7+K7</f>
        <v>0</v>
      </c>
      <c r="O7" s="21">
        <v>0</v>
      </c>
      <c r="P7" s="3"/>
    </row>
    <row r="8" spans="2:16" ht="33" customHeight="1" x14ac:dyDescent="0.25">
      <c r="B8" s="18" t="s">
        <v>12</v>
      </c>
      <c r="C8" s="19"/>
      <c r="D8" s="20">
        <f>D9-D7</f>
        <v>204845</v>
      </c>
      <c r="E8" s="20">
        <f t="shared" ref="E8:L8" si="0">E9-E7</f>
        <v>0</v>
      </c>
      <c r="F8" s="20">
        <f t="shared" si="0"/>
        <v>0</v>
      </c>
      <c r="G8" s="20">
        <f t="shared" si="0"/>
        <v>206045.46999999997</v>
      </c>
      <c r="H8" s="20">
        <v>1050</v>
      </c>
      <c r="I8" s="20">
        <f t="shared" si="0"/>
        <v>0</v>
      </c>
      <c r="J8" s="20">
        <f t="shared" si="0"/>
        <v>217895.24000000002</v>
      </c>
      <c r="K8" s="20">
        <f t="shared" si="0"/>
        <v>0</v>
      </c>
      <c r="L8" s="20">
        <f t="shared" si="0"/>
        <v>0</v>
      </c>
      <c r="M8" s="20">
        <f t="shared" ref="M8:M9" si="1">D8+G8+J8</f>
        <v>628785.71</v>
      </c>
      <c r="N8" s="20">
        <f t="shared" ref="N8:N9" si="2">E8+H8+K8</f>
        <v>1050</v>
      </c>
      <c r="O8" s="21">
        <f t="shared" ref="O8" si="3">O9-O7</f>
        <v>0</v>
      </c>
      <c r="P8" s="3"/>
    </row>
    <row r="9" spans="2:16" ht="22.5" customHeight="1" thickBot="1" x14ac:dyDescent="0.3">
      <c r="B9" s="22" t="s">
        <v>8</v>
      </c>
      <c r="C9" s="23"/>
      <c r="D9" s="24">
        <v>418840</v>
      </c>
      <c r="E9" s="24">
        <v>0</v>
      </c>
      <c r="F9" s="24">
        <v>0</v>
      </c>
      <c r="G9" s="24">
        <v>418840.47</v>
      </c>
      <c r="H9" s="24">
        <f>SUM(H7:H8)</f>
        <v>1050</v>
      </c>
      <c r="I9" s="24"/>
      <c r="J9" s="24">
        <v>431652.39</v>
      </c>
      <c r="K9" s="24"/>
      <c r="L9" s="24">
        <v>0</v>
      </c>
      <c r="M9" s="24">
        <f t="shared" si="1"/>
        <v>1269332.8599999999</v>
      </c>
      <c r="N9" s="24">
        <f t="shared" si="2"/>
        <v>1050</v>
      </c>
      <c r="O9" s="25">
        <v>0</v>
      </c>
      <c r="P9" s="3"/>
    </row>
  </sheetData>
  <mergeCells count="12">
    <mergeCell ref="B9:C9"/>
    <mergeCell ref="B8:C8"/>
    <mergeCell ref="B7:C7"/>
    <mergeCell ref="B2:O3"/>
    <mergeCell ref="B4:C6"/>
    <mergeCell ref="D5:F5"/>
    <mergeCell ref="G5:I5"/>
    <mergeCell ref="G4:I4"/>
    <mergeCell ref="D4:F4"/>
    <mergeCell ref="J4:L4"/>
    <mergeCell ref="J5:L5"/>
    <mergeCell ref="M4:O5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წლის I კვარტალი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2020-06-30T13:13:26Z</dcterms:modified>
</cp:coreProperties>
</file>