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591"/>
  </bookViews>
  <sheets>
    <sheet name="მე 4 ე კვარტალი" sheetId="15" r:id="rId1"/>
  </sheets>
  <calcPr calcId="162913"/>
</workbook>
</file>

<file path=xl/calcChain.xml><?xml version="1.0" encoding="utf-8"?>
<calcChain xmlns="http://schemas.openxmlformats.org/spreadsheetml/2006/main">
  <c r="M7" i="15" l="1"/>
  <c r="E8" i="15"/>
  <c r="F8" i="15"/>
  <c r="G8" i="15"/>
  <c r="H8" i="15"/>
  <c r="I8" i="15"/>
  <c r="J8" i="15"/>
  <c r="K8" i="15"/>
  <c r="L8" i="15"/>
  <c r="D8" i="15"/>
  <c r="O9" i="15"/>
  <c r="N9" i="15"/>
  <c r="M9" i="15"/>
  <c r="O7" i="15"/>
  <c r="N7" i="15"/>
  <c r="O8" i="15" l="1"/>
  <c r="N8" i="15"/>
  <c r="M8" i="15"/>
</calcChain>
</file>

<file path=xl/sharedStrings.xml><?xml version="1.0" encoding="utf-8"?>
<sst xmlns="http://schemas.openxmlformats.org/spreadsheetml/2006/main" count="24" uniqueCount="13">
  <si>
    <t>ხელფასი</t>
  </si>
  <si>
    <t>თანამდებობრივი სარგო</t>
  </si>
  <si>
    <t>დანამატი</t>
  </si>
  <si>
    <t>ფულადი ჯილდო</t>
  </si>
  <si>
    <t>თანამდებობა</t>
  </si>
  <si>
    <t>სულ ჯამი:</t>
  </si>
  <si>
    <t>სულ ჯამი</t>
  </si>
  <si>
    <t>დეკემბერი</t>
  </si>
  <si>
    <t>ოქტომბერი</t>
  </si>
  <si>
    <t>ნოემბერი</t>
  </si>
  <si>
    <t>სხვა დანარჩენი თანამშრომლები</t>
  </si>
  <si>
    <t>სულ თანამდებობის პირებზე</t>
  </si>
  <si>
    <t>ინფორმაცია გაცემული სარგოს, დანამატების და ფულადი ჯილდოების შესახებ (2021 წლის მეოთხე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</si>
</sst>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0"/>
      <name val="Sylfaen"/>
      <family val="1"/>
    </font>
    <font>
      <sz val="8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10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>
      <alignment horizontal="center" vertical="center" wrapText="1" readingOrder="1"/>
    </xf>
    <xf numFmtId="0" fontId="5" fillId="0" borderId="3" xfId="0" applyFont="1" applyFill="1" applyBorder="1" applyAlignment="1">
      <alignment horizontal="center" vertical="center" readingOrder="1"/>
    </xf>
    <xf numFmtId="0" fontId="5" fillId="0" borderId="4" xfId="0" applyFont="1" applyFill="1" applyBorder="1" applyAlignment="1">
      <alignment horizontal="center" vertical="center" readingOrder="1"/>
    </xf>
    <xf numFmtId="0" fontId="5" fillId="0" borderId="5" xfId="0" applyFont="1" applyFill="1" applyBorder="1" applyAlignment="1">
      <alignment horizontal="center" vertical="center" readingOrder="1"/>
    </xf>
    <xf numFmtId="0" fontId="3" fillId="0" borderId="9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readingOrder="1"/>
    </xf>
    <xf numFmtId="43" fontId="7" fillId="0" borderId="1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readingOrder="1"/>
    </xf>
    <xf numFmtId="43" fontId="7" fillId="0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9"/>
  <sheetViews>
    <sheetView showGridLines="0" tabSelected="1" zoomScaleNormal="100" zoomScaleSheetLayoutView="85" workbookViewId="0">
      <selection activeCell="N6" sqref="N6"/>
    </sheetView>
  </sheetViews>
  <sheetFormatPr defaultRowHeight="15" x14ac:dyDescent="0.25"/>
  <cols>
    <col min="1" max="1" width="9.140625" style="5"/>
    <col min="2" max="2" width="3.140625" style="5" customWidth="1"/>
    <col min="3" max="3" width="34.7109375" style="5" bestFit="1" customWidth="1"/>
    <col min="4" max="4" width="15.42578125" style="5" customWidth="1"/>
    <col min="5" max="6" width="11" style="5" customWidth="1"/>
    <col min="7" max="7" width="15.42578125" style="5" customWidth="1"/>
    <col min="8" max="9" width="11" style="5" customWidth="1"/>
    <col min="10" max="10" width="15.42578125" style="5" customWidth="1"/>
    <col min="11" max="12" width="11" style="5" customWidth="1"/>
    <col min="13" max="13" width="15.42578125" style="5" customWidth="1"/>
    <col min="14" max="15" width="11" style="5" customWidth="1"/>
    <col min="16" max="16384" width="9.140625" style="5"/>
  </cols>
  <sheetData>
    <row r="3" spans="3:15" ht="28.5" customHeight="1" x14ac:dyDescent="0.25">
      <c r="C3" s="4" t="s">
        <v>12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3:15" ht="21" customHeight="1" x14ac:dyDescent="0.25">
      <c r="C4" s="1" t="s">
        <v>4</v>
      </c>
      <c r="D4" s="6" t="s">
        <v>8</v>
      </c>
      <c r="E4" s="6"/>
      <c r="F4" s="6"/>
      <c r="G4" s="7" t="s">
        <v>9</v>
      </c>
      <c r="H4" s="8"/>
      <c r="I4" s="9"/>
      <c r="J4" s="7" t="s">
        <v>7</v>
      </c>
      <c r="K4" s="8"/>
      <c r="L4" s="9"/>
      <c r="M4" s="10" t="s">
        <v>6</v>
      </c>
      <c r="N4" s="11"/>
      <c r="O4" s="12"/>
    </row>
    <row r="5" spans="3:15" ht="19.5" customHeight="1" x14ac:dyDescent="0.25">
      <c r="C5" s="2"/>
      <c r="D5" s="13" t="s">
        <v>0</v>
      </c>
      <c r="E5" s="14"/>
      <c r="F5" s="15"/>
      <c r="G5" s="13" t="s">
        <v>0</v>
      </c>
      <c r="H5" s="14"/>
      <c r="I5" s="15"/>
      <c r="J5" s="13" t="s">
        <v>0</v>
      </c>
      <c r="K5" s="14"/>
      <c r="L5" s="15"/>
      <c r="M5" s="16"/>
      <c r="N5" s="17"/>
      <c r="O5" s="18"/>
    </row>
    <row r="6" spans="3:15" ht="29.25" customHeight="1" x14ac:dyDescent="0.25">
      <c r="C6" s="3"/>
      <c r="D6" s="19" t="s">
        <v>1</v>
      </c>
      <c r="E6" s="19" t="s">
        <v>2</v>
      </c>
      <c r="F6" s="19" t="s">
        <v>3</v>
      </c>
      <c r="G6" s="19" t="s">
        <v>1</v>
      </c>
      <c r="H6" s="19" t="s">
        <v>2</v>
      </c>
      <c r="I6" s="19" t="s">
        <v>3</v>
      </c>
      <c r="J6" s="19" t="s">
        <v>1</v>
      </c>
      <c r="K6" s="19" t="s">
        <v>2</v>
      </c>
      <c r="L6" s="19" t="s">
        <v>3</v>
      </c>
      <c r="M6" s="19" t="s">
        <v>1</v>
      </c>
      <c r="N6" s="20" t="s">
        <v>2</v>
      </c>
      <c r="O6" s="19" t="s">
        <v>3</v>
      </c>
    </row>
    <row r="7" spans="3:15" ht="20.25" customHeight="1" x14ac:dyDescent="0.25">
      <c r="C7" s="21" t="s">
        <v>11</v>
      </c>
      <c r="D7" s="22">
        <v>241977</v>
      </c>
      <c r="E7" s="22">
        <v>3296</v>
      </c>
      <c r="F7" s="22">
        <v>0</v>
      </c>
      <c r="G7" s="22">
        <v>242138</v>
      </c>
      <c r="H7" s="22">
        <v>16983</v>
      </c>
      <c r="I7" s="22">
        <v>0</v>
      </c>
      <c r="J7" s="22">
        <v>243274</v>
      </c>
      <c r="K7" s="22">
        <v>2681</v>
      </c>
      <c r="L7" s="22">
        <v>149940</v>
      </c>
      <c r="M7" s="22">
        <f>D7+G7+J7</f>
        <v>727389</v>
      </c>
      <c r="N7" s="22">
        <f>E7+H7+K7</f>
        <v>22960</v>
      </c>
      <c r="O7" s="22">
        <f>F7+I7+L7</f>
        <v>149940</v>
      </c>
    </row>
    <row r="8" spans="3:15" ht="20.25" customHeight="1" x14ac:dyDescent="0.25">
      <c r="C8" s="21" t="s">
        <v>10</v>
      </c>
      <c r="D8" s="22">
        <f>D9-D7</f>
        <v>281695.28000000003</v>
      </c>
      <c r="E8" s="22">
        <f t="shared" ref="E8:L8" si="0">E9-E7</f>
        <v>995</v>
      </c>
      <c r="F8" s="22">
        <f t="shared" si="0"/>
        <v>0</v>
      </c>
      <c r="G8" s="22">
        <f t="shared" si="0"/>
        <v>273900.46999999997</v>
      </c>
      <c r="H8" s="22">
        <f t="shared" si="0"/>
        <v>15146</v>
      </c>
      <c r="I8" s="22">
        <f t="shared" si="0"/>
        <v>0</v>
      </c>
      <c r="J8" s="22">
        <f t="shared" si="0"/>
        <v>275978.17</v>
      </c>
      <c r="K8" s="22">
        <f t="shared" si="0"/>
        <v>1531</v>
      </c>
      <c r="L8" s="22">
        <f t="shared" si="0"/>
        <v>191940</v>
      </c>
      <c r="M8" s="22">
        <f t="shared" ref="M8:O9" si="1">D8+G8+J8</f>
        <v>831573.91999999993</v>
      </c>
      <c r="N8" s="22">
        <f t="shared" si="1"/>
        <v>17672</v>
      </c>
      <c r="O8" s="22">
        <f t="shared" si="1"/>
        <v>191940</v>
      </c>
    </row>
    <row r="9" spans="3:15" ht="20.25" customHeight="1" x14ac:dyDescent="0.25">
      <c r="C9" s="23" t="s">
        <v>5</v>
      </c>
      <c r="D9" s="24">
        <v>523672.28</v>
      </c>
      <c r="E9" s="24">
        <v>4291</v>
      </c>
      <c r="F9" s="24">
        <v>0</v>
      </c>
      <c r="G9" s="24">
        <v>516038.47</v>
      </c>
      <c r="H9" s="24">
        <v>32129</v>
      </c>
      <c r="I9" s="24">
        <v>0</v>
      </c>
      <c r="J9" s="24">
        <v>519252.17</v>
      </c>
      <c r="K9" s="24">
        <v>4212</v>
      </c>
      <c r="L9" s="24">
        <v>341880</v>
      </c>
      <c r="M9" s="24">
        <f t="shared" si="1"/>
        <v>1558962.92</v>
      </c>
      <c r="N9" s="24">
        <f t="shared" si="1"/>
        <v>40632</v>
      </c>
      <c r="O9" s="24">
        <f t="shared" si="1"/>
        <v>341880</v>
      </c>
    </row>
  </sheetData>
  <mergeCells count="9">
    <mergeCell ref="C3:O3"/>
    <mergeCell ref="D5:F5"/>
    <mergeCell ref="G5:I5"/>
    <mergeCell ref="J5:L5"/>
    <mergeCell ref="M4:O5"/>
    <mergeCell ref="C4:C6"/>
    <mergeCell ref="D4:F4"/>
    <mergeCell ref="G4:I4"/>
    <mergeCell ref="J4:L4"/>
  </mergeCells>
  <pageMargins left="0.25" right="0.25" top="0.75" bottom="0.75" header="0.3" footer="0.3"/>
  <pageSetup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მე 4 ე კვარტალი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2022-03-01T09:50:59Z</dcterms:modified>
</cp:coreProperties>
</file>