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E271391-4343-4E4E-95D9-B37D1C24A5B0}" xr6:coauthVersionLast="47" xr6:coauthVersionMax="47" xr10:uidLastSave="{00000000-0000-0000-0000-000000000000}"/>
  <bookViews>
    <workbookView xWindow="-120" yWindow="-120" windowWidth="29040" windowHeight="15840" tabRatio="591" activeTab="1" xr2:uid="{00000000-000D-0000-FFFF-FFFF00000000}"/>
  </bookViews>
  <sheets>
    <sheet name="2022-3  ხელფ" sheetId="22" r:id="rId1"/>
    <sheet name="მივლინება 3 კვ" sheetId="14" r:id="rId2"/>
  </sheets>
  <definedNames>
    <definedName name="_xlnm.Print_Area" localSheetId="0">'2022-3  ხელფ'!$B$2:$O$11</definedName>
    <definedName name="_xlnm.Print_Area" localSheetId="1">'მივლინება 3 კვ'!$A$3:$G$13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2" l="1"/>
  <c r="E10" i="22"/>
  <c r="F10" i="22"/>
  <c r="G10" i="22"/>
  <c r="H10" i="22"/>
  <c r="I10" i="22"/>
  <c r="J10" i="22"/>
  <c r="L10" i="22"/>
  <c r="O11" i="22"/>
  <c r="N11" i="22"/>
  <c r="M11" i="22"/>
  <c r="D10" i="22"/>
  <c r="O9" i="22"/>
  <c r="N9" i="22"/>
  <c r="M9" i="22"/>
  <c r="O10" i="22" l="1"/>
  <c r="N10" i="22"/>
  <c r="M10" i="22"/>
</calcChain>
</file>

<file path=xl/sharedStrings.xml><?xml version="1.0" encoding="utf-8"?>
<sst xmlns="http://schemas.openxmlformats.org/spreadsheetml/2006/main" count="36" uniqueCount="26">
  <si>
    <t>ხელფასი</t>
  </si>
  <si>
    <t>თანამდებობრივი სარგო</t>
  </si>
  <si>
    <t>დანამატი</t>
  </si>
  <si>
    <t>ფულადი ჯილდო</t>
  </si>
  <si>
    <t>თანამდებობა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</si>
  <si>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</si>
  <si>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</si>
  <si>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</si>
  <si>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სულ ჯამი</t>
  </si>
  <si>
    <t>ივლისი</t>
  </si>
  <si>
    <t>აგვისტო</t>
  </si>
  <si>
    <t>სექტემბერი</t>
  </si>
  <si>
    <t>ინფორმაცია გაცემული სარგოს, დანამატების და ფულადი ჯილდოების შესახებ 2022 წლის მესამე  კვარტალში</t>
  </si>
  <si>
    <t>2022 წლის  III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</si>
  <si>
    <t>#</t>
  </si>
  <si>
    <t>მივლინება             ქვეყნის შიგნით</t>
  </si>
  <si>
    <t>მივლინება            ქვეყნის გარეთ</t>
  </si>
  <si>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</si>
  <si>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44514.58 ლარი</t>
  </si>
  <si>
    <t>85857.18 ლარი</t>
  </si>
  <si>
    <t>სხვა თანამშრომლები</t>
  </si>
  <si>
    <t>76855.49  ლარი</t>
  </si>
  <si>
    <t>24219.32 ლარი</t>
  </si>
  <si>
    <t xml:space="preserve"> 121370.07 ლარი</t>
  </si>
  <si>
    <t>110076.50 ლარი</t>
  </si>
  <si>
    <t>სულ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</si>
</sst>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Sylfaen"/>
      <family val="1"/>
    </font>
    <font>
      <sz val="16"/>
      <color theme="1"/>
      <name val="AcadNusx"/>
    </font>
    <font>
      <sz val="18"/>
      <color theme="1"/>
      <name val="Calibri"/>
      <family val="2"/>
      <scheme val="minor"/>
    </font>
    <font>
      <sz val="18"/>
      <name val="AcadNusx"/>
    </font>
    <font>
      <sz val="10"/>
      <name val="Arial"/>
      <charset val="1"/>
    </font>
    <font>
      <sz val="16"/>
      <name val="AcadNusx"/>
    </font>
    <font>
      <b/>
      <sz val="14"/>
      <color theme="1"/>
      <name val="Calibri"/>
      <family val="2"/>
      <scheme val="minor"/>
    </font>
    <font>
      <b/>
      <sz val="18"/>
      <color theme="1"/>
      <name val="AcadNusx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horizontal="center" vertical="center" wrapText="1" readingOrder="1"/>
    </xf>
    <xf numFmtId="0" fontId="7" fillId="0" borderId="11" xfId="0" applyNumberFormat="1" applyFont="1" applyFill="1" applyBorder="1" applyAlignment="1">
      <alignment horizontal="center" vertical="center" wrapText="1" readingOrder="1"/>
    </xf>
    <xf numFmtId="0" fontId="7" fillId="0" borderId="8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9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0070 aparati-2010" xfId="1" xr:uid="{C2DD669E-9D74-47B7-8A8C-3E8B23E36FF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7375-C46C-41B6-B8AB-640888303396}">
  <sheetPr>
    <pageSetUpPr fitToPage="1"/>
  </sheetPr>
  <dimension ref="A2:O11"/>
  <sheetViews>
    <sheetView workbookViewId="0">
      <selection activeCell="B2" sqref="B2:O11"/>
    </sheetView>
  </sheetViews>
  <sheetFormatPr defaultRowHeight="15" x14ac:dyDescent="0.25"/>
  <cols>
    <col min="1" max="1" width="1.7109375" customWidth="1"/>
    <col min="2" max="2" width="18" customWidth="1"/>
    <col min="3" max="3" width="16" customWidth="1"/>
    <col min="4" max="7" width="13.7109375" customWidth="1"/>
    <col min="8" max="8" width="13.7109375" style="3" customWidth="1"/>
    <col min="9" max="11" width="13.7109375" customWidth="1"/>
    <col min="12" max="12" width="10.28515625" customWidth="1"/>
    <col min="13" max="15" width="10.7109375" customWidth="1"/>
  </cols>
  <sheetData>
    <row r="2" spans="1:15" ht="29.25" customHeight="1" x14ac:dyDescent="0.25">
      <c r="A2" s="6"/>
      <c r="B2" s="15" t="s">
        <v>12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6.75" customHeight="1" x14ac:dyDescent="0.25">
      <c r="A3" s="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8.25" hidden="1" customHeight="1" x14ac:dyDescent="0.25">
      <c r="A4" s="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5" ht="21" customHeight="1" x14ac:dyDescent="0.25">
      <c r="B6" s="19" t="s">
        <v>4</v>
      </c>
      <c r="C6" s="20"/>
      <c r="D6" s="25" t="s">
        <v>9</v>
      </c>
      <c r="E6" s="25"/>
      <c r="F6" s="25"/>
      <c r="G6" s="16" t="s">
        <v>10</v>
      </c>
      <c r="H6" s="26"/>
      <c r="I6" s="17"/>
      <c r="J6" s="16" t="s">
        <v>11</v>
      </c>
      <c r="K6" s="26"/>
      <c r="L6" s="17"/>
      <c r="M6" s="27" t="s">
        <v>8</v>
      </c>
      <c r="N6" s="28"/>
      <c r="O6" s="29"/>
    </row>
    <row r="7" spans="1:15" ht="19.5" customHeight="1" x14ac:dyDescent="0.25">
      <c r="B7" s="21"/>
      <c r="C7" s="22"/>
      <c r="D7" s="30" t="s">
        <v>0</v>
      </c>
      <c r="E7" s="31"/>
      <c r="F7" s="31"/>
      <c r="G7" s="31"/>
      <c r="H7" s="31"/>
      <c r="I7" s="31"/>
      <c r="J7" s="31"/>
      <c r="K7" s="31"/>
      <c r="L7" s="32"/>
      <c r="M7" s="27" t="s">
        <v>0</v>
      </c>
      <c r="N7" s="28"/>
      <c r="O7" s="29"/>
    </row>
    <row r="8" spans="1:15" ht="22.5" x14ac:dyDescent="0.25">
      <c r="B8" s="23"/>
      <c r="C8" s="24"/>
      <c r="D8" s="1" t="s">
        <v>1</v>
      </c>
      <c r="E8" s="2" t="s">
        <v>2</v>
      </c>
      <c r="F8" s="2" t="s">
        <v>3</v>
      </c>
      <c r="G8" s="1" t="s">
        <v>1</v>
      </c>
      <c r="H8" s="2" t="s">
        <v>2</v>
      </c>
      <c r="I8" s="2" t="s">
        <v>3</v>
      </c>
      <c r="J8" s="1" t="s">
        <v>1</v>
      </c>
      <c r="K8" s="2" t="s">
        <v>2</v>
      </c>
      <c r="L8" s="2" t="s">
        <v>3</v>
      </c>
      <c r="M8" s="1" t="s">
        <v>1</v>
      </c>
      <c r="N8" s="2" t="s">
        <v>2</v>
      </c>
      <c r="O8" s="1" t="s">
        <v>3</v>
      </c>
    </row>
    <row r="9" spans="1:15" ht="71.25" customHeight="1" x14ac:dyDescent="0.25">
      <c r="A9" s="7"/>
      <c r="B9" s="33" t="s">
        <v>5</v>
      </c>
      <c r="C9" s="34"/>
      <c r="D9" s="4">
        <v>252833</v>
      </c>
      <c r="E9" s="8">
        <v>86064</v>
      </c>
      <c r="F9" s="8">
        <v>0</v>
      </c>
      <c r="G9" s="8">
        <v>248651</v>
      </c>
      <c r="H9" s="8">
        <v>3122</v>
      </c>
      <c r="I9" s="8">
        <v>0</v>
      </c>
      <c r="J9" s="8">
        <v>305496</v>
      </c>
      <c r="K9" s="8">
        <v>2463</v>
      </c>
      <c r="L9" s="8">
        <v>0</v>
      </c>
      <c r="M9" s="5">
        <f t="shared" ref="M9:O10" si="0">D9+G9+J9</f>
        <v>806980</v>
      </c>
      <c r="N9" s="9">
        <f t="shared" si="0"/>
        <v>91649</v>
      </c>
      <c r="O9" s="9">
        <f t="shared" si="0"/>
        <v>0</v>
      </c>
    </row>
    <row r="10" spans="1:15" ht="65.25" customHeight="1" x14ac:dyDescent="0.25">
      <c r="A10" s="7"/>
      <c r="B10" s="33" t="s">
        <v>6</v>
      </c>
      <c r="C10" s="34"/>
      <c r="D10" s="8">
        <f>D11-D9</f>
        <v>276713.02</v>
      </c>
      <c r="E10" s="8">
        <f t="shared" ref="E10:L10" si="1">E11-E9</f>
        <v>21941.699999999997</v>
      </c>
      <c r="F10" s="8">
        <f t="shared" si="1"/>
        <v>0</v>
      </c>
      <c r="G10" s="8">
        <f t="shared" si="1"/>
        <v>283557.28000000003</v>
      </c>
      <c r="H10" s="8">
        <f t="shared" si="1"/>
        <v>1624.0200000000004</v>
      </c>
      <c r="I10" s="8">
        <f t="shared" si="1"/>
        <v>0</v>
      </c>
      <c r="J10" s="8">
        <f t="shared" si="1"/>
        <v>271657.18000000005</v>
      </c>
      <c r="K10" s="8">
        <f t="shared" si="1"/>
        <v>1622.8000000000002</v>
      </c>
      <c r="L10" s="8">
        <f t="shared" si="1"/>
        <v>0</v>
      </c>
      <c r="M10" s="5">
        <f t="shared" si="0"/>
        <v>831927.4800000001</v>
      </c>
      <c r="N10" s="9">
        <f t="shared" si="0"/>
        <v>25188.519999999997</v>
      </c>
      <c r="O10" s="9">
        <f t="shared" si="0"/>
        <v>0</v>
      </c>
    </row>
    <row r="11" spans="1:15" ht="72" customHeight="1" x14ac:dyDescent="0.25">
      <c r="A11" s="7"/>
      <c r="B11" s="16" t="s">
        <v>7</v>
      </c>
      <c r="C11" s="17"/>
      <c r="D11" s="11">
        <v>529546.02</v>
      </c>
      <c r="E11" s="11">
        <v>108005.7</v>
      </c>
      <c r="F11" s="11">
        <v>0</v>
      </c>
      <c r="G11" s="11">
        <v>532208.28</v>
      </c>
      <c r="H11" s="11">
        <v>4746.0200000000004</v>
      </c>
      <c r="I11" s="11">
        <v>0</v>
      </c>
      <c r="J11" s="11">
        <v>577153.18000000005</v>
      </c>
      <c r="K11" s="11">
        <v>4085.8</v>
      </c>
      <c r="L11" s="11">
        <v>0</v>
      </c>
      <c r="M11" s="11">
        <f>D11+G11+J11</f>
        <v>1638907.48</v>
      </c>
      <c r="N11" s="12">
        <f>E11+H11+K11</f>
        <v>116837.52</v>
      </c>
      <c r="O11" s="12">
        <f t="shared" ref="O11" si="2">F11+I11+L11</f>
        <v>0</v>
      </c>
    </row>
  </sheetData>
  <mergeCells count="12">
    <mergeCell ref="B2:O4"/>
    <mergeCell ref="B11:C11"/>
    <mergeCell ref="B5:L5"/>
    <mergeCell ref="B6:C8"/>
    <mergeCell ref="D6:F6"/>
    <mergeCell ref="G6:I6"/>
    <mergeCell ref="J6:L6"/>
    <mergeCell ref="M6:O6"/>
    <mergeCell ref="D7:L7"/>
    <mergeCell ref="M7:O7"/>
    <mergeCell ref="B9:C9"/>
    <mergeCell ref="B10:C10"/>
  </mergeCells>
  <pageMargins left="0.7" right="0.7" top="0.75" bottom="0.75" header="0.3" footer="0.3"/>
  <pageSetup scale="67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"/>
  <sheetViews>
    <sheetView tabSelected="1" topLeftCell="A3" workbookViewId="0">
      <selection activeCell="A3" sqref="A1:XFD1048576"/>
    </sheetView>
  </sheetViews>
  <sheetFormatPr defaultRowHeight="15" x14ac:dyDescent="0.25"/>
  <cols>
    <col min="1" max="1" width="6.85546875" customWidth="1"/>
    <col min="2" max="2" width="12" customWidth="1"/>
    <col min="3" max="3" width="7.28515625" customWidth="1"/>
    <col min="4" max="4" width="0.140625" hidden="1" customWidth="1"/>
    <col min="5" max="5" width="50.140625" customWidth="1"/>
    <col min="6" max="6" width="32.28515625" customWidth="1"/>
    <col min="7" max="7" width="32.7109375" customWidth="1"/>
  </cols>
  <sheetData>
    <row r="1" spans="1:7" hidden="1" x14ac:dyDescent="0.25"/>
    <row r="2" spans="1:7" hidden="1" x14ac:dyDescent="0.25"/>
    <row r="3" spans="1:7" ht="17.25" customHeight="1" x14ac:dyDescent="0.25">
      <c r="A3" s="35" t="s">
        <v>13</v>
      </c>
      <c r="B3" s="35"/>
      <c r="C3" s="35"/>
      <c r="D3" s="35"/>
      <c r="E3" s="35"/>
      <c r="F3" s="35"/>
      <c r="G3" s="35"/>
    </row>
    <row r="4" spans="1:7" ht="17.25" customHeight="1" x14ac:dyDescent="0.25">
      <c r="A4" s="35"/>
      <c r="B4" s="35"/>
      <c r="C4" s="35"/>
      <c r="D4" s="35"/>
      <c r="E4" s="35"/>
      <c r="F4" s="35"/>
      <c r="G4" s="35"/>
    </row>
    <row r="5" spans="1:7" ht="48.75" customHeight="1" x14ac:dyDescent="0.25">
      <c r="A5" s="35"/>
      <c r="B5" s="35"/>
      <c r="C5" s="35"/>
      <c r="D5" s="35"/>
      <c r="E5" s="35"/>
      <c r="F5" s="35"/>
      <c r="G5" s="35"/>
    </row>
    <row r="6" spans="1:7" ht="23.25" x14ac:dyDescent="0.35">
      <c r="A6" s="36"/>
      <c r="B6" s="36"/>
      <c r="C6" s="36"/>
      <c r="D6" s="36"/>
      <c r="E6" s="36"/>
      <c r="F6" s="36"/>
      <c r="G6" s="36"/>
    </row>
    <row r="7" spans="1:7" ht="30.75" customHeight="1" x14ac:dyDescent="0.25">
      <c r="A7" s="37" t="s">
        <v>14</v>
      </c>
      <c r="B7" s="38"/>
      <c r="C7" s="38"/>
      <c r="D7" s="38"/>
      <c r="E7" s="38"/>
      <c r="F7" s="39" t="s">
        <v>15</v>
      </c>
      <c r="G7" s="39" t="s">
        <v>16</v>
      </c>
    </row>
    <row r="8" spans="1:7" ht="81.75" customHeight="1" x14ac:dyDescent="0.25">
      <c r="A8" s="37"/>
      <c r="B8" s="38"/>
      <c r="C8" s="38"/>
      <c r="D8" s="38"/>
      <c r="E8" s="38"/>
      <c r="F8" s="39"/>
      <c r="G8" s="39"/>
    </row>
    <row r="9" spans="1:7" ht="60" customHeight="1" x14ac:dyDescent="0.25">
      <c r="A9" s="37">
        <v>1</v>
      </c>
      <c r="B9" s="41" t="s">
        <v>17</v>
      </c>
      <c r="C9" s="41"/>
      <c r="D9" s="41"/>
      <c r="E9" s="41"/>
      <c r="F9" s="39" t="s">
        <v>18</v>
      </c>
      <c r="G9" s="39" t="s">
        <v>19</v>
      </c>
    </row>
    <row r="10" spans="1:7" s="10" customFormat="1" ht="107.25" customHeight="1" x14ac:dyDescent="0.25">
      <c r="A10" s="37"/>
      <c r="B10" s="41"/>
      <c r="C10" s="41"/>
      <c r="D10" s="41"/>
      <c r="E10" s="41"/>
      <c r="F10" s="39"/>
      <c r="G10" s="39"/>
    </row>
    <row r="11" spans="1:7" s="10" customFormat="1" ht="63" customHeight="1" x14ac:dyDescent="0.25">
      <c r="A11" s="37">
        <v>2</v>
      </c>
      <c r="B11" s="41" t="s">
        <v>20</v>
      </c>
      <c r="C11" s="41"/>
      <c r="D11" s="41"/>
      <c r="E11" s="41"/>
      <c r="F11" s="39" t="s">
        <v>21</v>
      </c>
      <c r="G11" s="39" t="s">
        <v>22</v>
      </c>
    </row>
    <row r="12" spans="1:7" s="10" customFormat="1" ht="73.5" customHeight="1" x14ac:dyDescent="0.25">
      <c r="A12" s="37"/>
      <c r="B12" s="41"/>
      <c r="C12" s="41"/>
      <c r="D12" s="41"/>
      <c r="E12" s="41"/>
      <c r="F12" s="39"/>
      <c r="G12" s="39"/>
    </row>
    <row r="13" spans="1:7" ht="25.5" x14ac:dyDescent="0.45">
      <c r="A13" s="13"/>
      <c r="B13" s="40" t="s">
        <v>25</v>
      </c>
      <c r="C13" s="40"/>
      <c r="D13" s="40"/>
      <c r="E13" s="40"/>
      <c r="F13" s="14" t="s">
        <v>23</v>
      </c>
      <c r="G13" s="14" t="s">
        <v>24</v>
      </c>
    </row>
  </sheetData>
  <mergeCells count="15">
    <mergeCell ref="B13:E13"/>
    <mergeCell ref="A9:A10"/>
    <mergeCell ref="B9:E10"/>
    <mergeCell ref="F9:F10"/>
    <mergeCell ref="G9:G10"/>
    <mergeCell ref="A11:A12"/>
    <mergeCell ref="B11:E12"/>
    <mergeCell ref="F11:F12"/>
    <mergeCell ref="G11:G12"/>
    <mergeCell ref="A3:G5"/>
    <mergeCell ref="A6:G6"/>
    <mergeCell ref="A7:A8"/>
    <mergeCell ref="B7:E8"/>
    <mergeCell ref="F7:F8"/>
    <mergeCell ref="G7:G8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2022-3  ხელფ</vt:lpstr>
      <vt:lpstr>მივლინება 3 კვ</vt:lpstr>
      <vt:lpstr>'2022-3  ხელფ'!Print_Area</vt:lpstr>
      <vt:lpstr>'მივლინება 3 კვ'!Print_Area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2022-11-03T10:36:33Z</dcterms:modified>
</cp:coreProperties>
</file>