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CDD8519-EB03-49A9-B451-7D2309ECA59B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შრომის ანაზღაურება" sheetId="8" r:id="rId1"/>
  </sheets>
  <definedNames>
    <definedName name="_xlnm.Print_Area" localSheetId="0">'შრომის ანაზღაურება'!$B$2:$N$11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8" l="1"/>
  <c r="N9" i="8"/>
  <c r="M8" i="8"/>
  <c r="M9" i="8"/>
  <c r="L9" i="8"/>
  <c r="L8" i="8"/>
  <c r="L10" i="8" s="1"/>
  <c r="K10" i="8"/>
  <c r="J10" i="8"/>
  <c r="I10" i="8"/>
  <c r="G10" i="8"/>
  <c r="F10" i="8"/>
  <c r="D10" i="8"/>
  <c r="C10" i="8"/>
  <c r="N10" i="8" l="1"/>
  <c r="M10" i="8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<sst xmlns="http://schemas.openxmlformats.org/spreadsheetml/2006/main" count="24" uniqueCount="13">
  <si>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</si>
  <si>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</si>
  <si>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</si>
  <si>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</si>
  <si>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</si>
  <si>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</si>
  <si>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</si>
  <si>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იანვარი</t>
  </si>
  <si>
    <t>თებერვალი</t>
  </si>
  <si>
    <t>მარტი</t>
  </si>
  <si>
    <t>სულ თანამდებობის პირები</t>
  </si>
  <si>
    <t>ინფორმაცია გაცემული სარგოს, დანამატებისა და ფულადი ჯილდოების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</si>
  <si>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t>სხვა  თანამშრომლები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</si>
</sst>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6" fillId="2" borderId="0" xfId="0" applyFont="1" applyFill="1"/>
    <xf numFmtId="43" fontId="5" fillId="2" borderId="1" xfId="1" applyFont="1" applyFill="1" applyBorder="1" applyAlignment="1">
      <alignment horizontal="center" vertical="center" readingOrder="1"/>
    </xf>
    <xf numFmtId="43" fontId="6" fillId="0" borderId="0" xfId="0" applyNumberFormat="1" applyFont="1"/>
    <xf numFmtId="0" fontId="7" fillId="0" borderId="0" xfId="0" applyFont="1"/>
    <xf numFmtId="0" fontId="7" fillId="2" borderId="0" xfId="0" applyFont="1" applyFill="1"/>
    <xf numFmtId="164" fontId="6" fillId="0" borderId="0" xfId="0" applyNumberFormat="1" applyFont="1"/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vertical="center" readingOrder="1"/>
    </xf>
    <xf numFmtId="0" fontId="4" fillId="0" borderId="1" xfId="0" applyFont="1" applyBorder="1" applyAlignment="1">
      <alignment vertical="center" readingOrder="1"/>
    </xf>
    <xf numFmtId="43" fontId="4" fillId="2" borderId="1" xfId="1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21"/>
  <sheetViews>
    <sheetView showGridLines="0" tabSelected="1" zoomScaleNormal="100" workbookViewId="0">
      <selection activeCell="I19" sqref="I19"/>
    </sheetView>
  </sheetViews>
  <sheetFormatPr defaultRowHeight="14.4" x14ac:dyDescent="0.3"/>
  <cols>
    <col min="1" max="1" width="8.88671875" style="1"/>
    <col min="2" max="2" width="34.6640625" style="1" bestFit="1" customWidth="1"/>
    <col min="3" max="3" width="16" style="1" customWidth="1"/>
    <col min="4" max="4" width="10.33203125" style="1" bestFit="1" customWidth="1"/>
    <col min="5" max="5" width="9.33203125" style="1" customWidth="1"/>
    <col min="6" max="6" width="16" style="1" customWidth="1"/>
    <col min="7" max="7" width="11.44140625" style="3" bestFit="1" customWidth="1"/>
    <col min="8" max="8" width="9.33203125" style="1" customWidth="1"/>
    <col min="9" max="9" width="16" style="1" customWidth="1"/>
    <col min="10" max="10" width="11.44140625" style="1" bestFit="1" customWidth="1"/>
    <col min="11" max="11" width="12.44140625" style="1" bestFit="1" customWidth="1"/>
    <col min="12" max="12" width="16" style="1" customWidth="1"/>
    <col min="13" max="13" width="11.44140625" style="1" bestFit="1" customWidth="1"/>
    <col min="14" max="14" width="11.109375" style="1" bestFit="1" customWidth="1"/>
    <col min="15" max="18" width="8.88671875" style="1"/>
    <col min="19" max="19" width="10.33203125" style="1" bestFit="1" customWidth="1"/>
    <col min="20" max="16384" width="8.88671875" style="1"/>
  </cols>
  <sheetData>
    <row r="3" spans="2:19" ht="29.25" customHeight="1" x14ac:dyDescent="0.3">
      <c r="B3" s="14" t="s">
        <v>11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9" ht="29.2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9" ht="21" customHeight="1" x14ac:dyDescent="0.3">
      <c r="B5" s="19" t="s">
        <v>3</v>
      </c>
      <c r="C5" s="15" t="s">
        <v>7</v>
      </c>
      <c r="D5" s="15"/>
      <c r="E5" s="15"/>
      <c r="F5" s="16" t="s">
        <v>8</v>
      </c>
      <c r="G5" s="16"/>
      <c r="H5" s="16"/>
      <c r="I5" s="16" t="s">
        <v>9</v>
      </c>
      <c r="J5" s="16"/>
      <c r="K5" s="16"/>
      <c r="L5" s="17" t="s">
        <v>5</v>
      </c>
      <c r="M5" s="17"/>
      <c r="N5" s="17"/>
    </row>
    <row r="6" spans="2:19" ht="19.5" customHeight="1" x14ac:dyDescent="0.3">
      <c r="B6" s="19"/>
      <c r="C6" s="18" t="s">
        <v>0</v>
      </c>
      <c r="D6" s="18"/>
      <c r="E6" s="18"/>
      <c r="F6" s="18" t="s">
        <v>0</v>
      </c>
      <c r="G6" s="18"/>
      <c r="H6" s="18"/>
      <c r="I6" s="18" t="s">
        <v>0</v>
      </c>
      <c r="J6" s="18"/>
      <c r="K6" s="18"/>
      <c r="L6" s="17"/>
      <c r="M6" s="17"/>
      <c r="N6" s="17"/>
    </row>
    <row r="7" spans="2:19" ht="31.5" customHeight="1" x14ac:dyDescent="0.3">
      <c r="B7" s="19"/>
      <c r="C7" s="9" t="s">
        <v>1</v>
      </c>
      <c r="D7" s="10" t="s">
        <v>2</v>
      </c>
      <c r="E7" s="9" t="s">
        <v>6</v>
      </c>
      <c r="F7" s="9" t="s">
        <v>1</v>
      </c>
      <c r="G7" s="10" t="s">
        <v>2</v>
      </c>
      <c r="H7" s="9" t="s">
        <v>6</v>
      </c>
      <c r="I7" s="9" t="s">
        <v>1</v>
      </c>
      <c r="J7" s="10" t="s">
        <v>2</v>
      </c>
      <c r="K7" s="9" t="s">
        <v>6</v>
      </c>
      <c r="L7" s="9" t="s">
        <v>1</v>
      </c>
      <c r="M7" s="10" t="s">
        <v>2</v>
      </c>
      <c r="N7" s="9" t="s">
        <v>6</v>
      </c>
      <c r="O7" s="3"/>
    </row>
    <row r="8" spans="2:19" x14ac:dyDescent="0.3">
      <c r="B8" s="11" t="s">
        <v>10</v>
      </c>
      <c r="C8" s="4">
        <v>367365.54</v>
      </c>
      <c r="D8" s="4">
        <v>824.6</v>
      </c>
      <c r="E8" s="4">
        <v>0</v>
      </c>
      <c r="F8" s="4">
        <v>366838.68</v>
      </c>
      <c r="G8" s="4">
        <v>11445.9</v>
      </c>
      <c r="H8" s="4">
        <v>0</v>
      </c>
      <c r="I8" s="4">
        <v>389247.79</v>
      </c>
      <c r="J8" s="4">
        <v>6045.16</v>
      </c>
      <c r="K8" s="4">
        <v>0</v>
      </c>
      <c r="L8" s="4">
        <f t="shared" ref="L8:N9" si="0">C8+F8+I8</f>
        <v>1123452.01</v>
      </c>
      <c r="M8" s="4">
        <f t="shared" si="0"/>
        <v>18315.66</v>
      </c>
      <c r="N8" s="4">
        <f t="shared" si="0"/>
        <v>0</v>
      </c>
      <c r="O8" s="3"/>
      <c r="R8" s="5"/>
      <c r="S8" s="5"/>
    </row>
    <row r="9" spans="2:19" x14ac:dyDescent="0.3">
      <c r="B9" s="11" t="s">
        <v>12</v>
      </c>
      <c r="C9" s="4">
        <v>400918.38000000006</v>
      </c>
      <c r="D9" s="4">
        <v>611.80000000000007</v>
      </c>
      <c r="E9" s="4">
        <v>0</v>
      </c>
      <c r="F9" s="4">
        <v>402523.51999999996</v>
      </c>
      <c r="G9" s="4">
        <v>8959.2800000000007</v>
      </c>
      <c r="H9" s="4">
        <v>0</v>
      </c>
      <c r="I9" s="4">
        <v>410122.60000000003</v>
      </c>
      <c r="J9" s="4">
        <v>4788</v>
      </c>
      <c r="K9" s="4">
        <v>0</v>
      </c>
      <c r="L9" s="4">
        <f t="shared" si="0"/>
        <v>1213564.5</v>
      </c>
      <c r="M9" s="4">
        <f t="shared" si="0"/>
        <v>14359.08</v>
      </c>
      <c r="N9" s="4">
        <f t="shared" si="0"/>
        <v>0</v>
      </c>
      <c r="O9" s="3"/>
      <c r="R9" s="5"/>
      <c r="S9" s="5"/>
    </row>
    <row r="10" spans="2:19" s="6" customFormat="1" x14ac:dyDescent="0.3">
      <c r="B10" s="12" t="s">
        <v>4</v>
      </c>
      <c r="C10" s="13">
        <f>SUM(C8:C9)</f>
        <v>768283.92</v>
      </c>
      <c r="D10" s="13">
        <f>SUM(D8:D9)</f>
        <v>1436.4</v>
      </c>
      <c r="E10" s="13">
        <v>0</v>
      </c>
      <c r="F10" s="13">
        <f t="shared" ref="F10:G10" si="1">SUM(F8:F9)</f>
        <v>769362.2</v>
      </c>
      <c r="G10" s="13">
        <f t="shared" si="1"/>
        <v>20405.18</v>
      </c>
      <c r="H10" s="13">
        <v>0</v>
      </c>
      <c r="I10" s="13">
        <f t="shared" ref="I10:J10" si="2">SUM(I8:I9)</f>
        <v>799370.39</v>
      </c>
      <c r="J10" s="13">
        <f t="shared" si="2"/>
        <v>10833.16</v>
      </c>
      <c r="K10" s="13">
        <f>SUM(K8:K9)</f>
        <v>0</v>
      </c>
      <c r="L10" s="13">
        <f>SUM(L8:L9)</f>
        <v>2337016.5099999998</v>
      </c>
      <c r="M10" s="13">
        <f t="shared" ref="M10" si="3">SUM(M8:M9)</f>
        <v>32674.739999999998</v>
      </c>
      <c r="N10" s="13">
        <f>SUM(N8:N9)</f>
        <v>0</v>
      </c>
      <c r="O10" s="7"/>
      <c r="R10" s="5"/>
      <c r="S10" s="5"/>
    </row>
    <row r="11" spans="2:19" x14ac:dyDescent="0.3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19" x14ac:dyDescent="0.3">
      <c r="G12" s="1"/>
    </row>
    <row r="13" spans="2:19" x14ac:dyDescent="0.3">
      <c r="G13" s="1"/>
    </row>
    <row r="14" spans="2:19" x14ac:dyDescent="0.3">
      <c r="G14" s="1"/>
    </row>
    <row r="15" spans="2:19" x14ac:dyDescent="0.3">
      <c r="G15" s="1"/>
    </row>
    <row r="16" spans="2:19" x14ac:dyDescent="0.3">
      <c r="G16" s="1"/>
    </row>
    <row r="17" spans="3:14" x14ac:dyDescent="0.3">
      <c r="G17" s="1"/>
    </row>
    <row r="18" spans="3:14" x14ac:dyDescent="0.3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3:14" x14ac:dyDescent="0.3">
      <c r="G19" s="1"/>
    </row>
    <row r="20" spans="3:14" x14ac:dyDescent="0.3">
      <c r="G20" s="1"/>
    </row>
    <row r="21" spans="3:14" x14ac:dyDescent="0.3">
      <c r="G21" s="1"/>
    </row>
  </sheetData>
  <mergeCells count="9">
    <mergeCell ref="B3:N3"/>
    <mergeCell ref="C5:E5"/>
    <mergeCell ref="F5:H5"/>
    <mergeCell ref="I5:K5"/>
    <mergeCell ref="L5:N6"/>
    <mergeCell ref="C6:E6"/>
    <mergeCell ref="F6:H6"/>
    <mergeCell ref="I6:K6"/>
    <mergeCell ref="B5:B7"/>
  </mergeCells>
  <pageMargins left="0.7" right="0.7" top="0.75" bottom="0.75" header="0.3" footer="0.3"/>
  <pageSetup scale="67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2024-05-15T12:37:32Z</dcterms:modified>
</cp:coreProperties>
</file>