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B7F4104D-040E-4C37-BF15-24AD08599C53}" xr6:coauthVersionLast="47" xr6:coauthVersionMax="47" xr10:uidLastSave="{00000000-0000-0000-0000-000000000000}"/>
  <bookViews>
    <workbookView xWindow="-108" yWindow="-108" windowWidth="23256" windowHeight="12456" tabRatio="591" xr2:uid="{00000000-000D-0000-FFFF-FFFF00000000}"/>
  </bookViews>
  <sheets>
    <sheet name="შრომის ანაზღაურება" sheetId="8" r:id="rId1"/>
  </sheets>
  <definedNames>
    <definedName name="_xlnm.Print_Area" localSheetId="0">'შრომის ანაზღაურება'!$B$1:$N$11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8" l="1"/>
  <c r="E10" i="8"/>
  <c r="F10" i="8"/>
  <c r="G10" i="8"/>
  <c r="H10" i="8"/>
  <c r="I10" i="8"/>
  <c r="J10" i="8"/>
  <c r="K10" i="8"/>
  <c r="C10" i="8"/>
  <c r="M8" i="8" l="1"/>
  <c r="L8" i="8"/>
  <c r="N8" i="8" l="1"/>
  <c r="N9" i="8"/>
  <c r="M9" i="8"/>
  <c r="M10" i="8" s="1"/>
  <c r="L9" i="8"/>
  <c r="L10" i="8" s="1"/>
  <c r="N10" i="8" l="1"/>
</calcChain>
</file>

<file path=xl/sharedStrings.xml><?xml version="1.0" encoding="utf-8"?>
<sst xmlns="http://schemas.openxmlformats.org/spreadsheetml/2006/main" count="21" uniqueCount="12">
  <si>
    <t>თანამდებობრივი სარგო</t>
  </si>
  <si>
    <t>დანამატი</t>
  </si>
  <si>
    <t>თანამდებობა</t>
  </si>
  <si>
    <t>სულ ჯამი:</t>
  </si>
  <si>
    <t>სულ ჯამი</t>
  </si>
  <si>
    <t>ფულადი ჯილდო</t>
  </si>
  <si>
    <t>სხვა დანარჩენი თანამშრომლები</t>
  </si>
  <si>
    <t>სულ თანამდებობის პირები</t>
  </si>
  <si>
    <t>ივლისი</t>
  </si>
  <si>
    <t>აგვისტო</t>
  </si>
  <si>
    <t>სექტემბერი</t>
  </si>
  <si>
    <t>ინფორმაცია გაცემული სარგოს, დანამატების და ფულადი ჯილდოების შესახებ (2024 წლის III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</si>
</sst>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₾_-;\-* #,##0.00\ _₾_-;_-* &quot;-&quot;??\ _₾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Sylfaen"/>
      <family val="1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8" fillId="2" borderId="0" xfId="0" applyFont="1" applyFill="1"/>
    <xf numFmtId="43" fontId="6" fillId="2" borderId="1" xfId="1" applyFont="1" applyFill="1" applyBorder="1" applyAlignment="1">
      <alignment horizontal="center" vertical="center" readingOrder="1"/>
    </xf>
    <xf numFmtId="43" fontId="8" fillId="0" borderId="0" xfId="0" applyNumberFormat="1" applyFont="1"/>
    <xf numFmtId="0" fontId="7" fillId="2" borderId="0" xfId="0" applyFont="1" applyFill="1"/>
    <xf numFmtId="0" fontId="7" fillId="0" borderId="0" xfId="0" applyFont="1"/>
    <xf numFmtId="164" fontId="10" fillId="0" borderId="0" xfId="0" applyNumberFormat="1" applyFont="1"/>
    <xf numFmtId="164" fontId="8" fillId="0" borderId="0" xfId="0" applyNumberFormat="1" applyFont="1"/>
    <xf numFmtId="0" fontId="3" fillId="2" borderId="1" xfId="0" applyFont="1" applyFill="1" applyBorder="1" applyAlignment="1">
      <alignment horizontal="center" vertical="center" readingOrder="1"/>
    </xf>
    <xf numFmtId="0" fontId="6" fillId="2" borderId="0" xfId="0" applyFont="1" applyFill="1"/>
    <xf numFmtId="0" fontId="6" fillId="0" borderId="0" xfId="0" applyFont="1"/>
    <xf numFmtId="0" fontId="9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center" vertical="center" readingOrder="1"/>
    </xf>
    <xf numFmtId="0" fontId="4" fillId="2" borderId="4" xfId="0" applyFont="1" applyFill="1" applyBorder="1" applyAlignment="1">
      <alignment horizontal="center" vertical="center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43" fontId="6" fillId="2" borderId="5" xfId="1" applyFont="1" applyFill="1" applyBorder="1" applyAlignment="1">
      <alignment horizontal="center" vertical="center" readingOrder="1"/>
    </xf>
    <xf numFmtId="43" fontId="6" fillId="2" borderId="6" xfId="1" applyFont="1" applyFill="1" applyBorder="1" applyAlignment="1">
      <alignment horizontal="center" vertical="center" readingOrder="1"/>
    </xf>
    <xf numFmtId="43" fontId="5" fillId="2" borderId="7" xfId="1" applyFont="1" applyFill="1" applyBorder="1" applyAlignment="1">
      <alignment horizontal="center" vertical="center" readingOrder="1"/>
    </xf>
    <xf numFmtId="43" fontId="5" fillId="2" borderId="8" xfId="1" applyFont="1" applyFill="1" applyBorder="1" applyAlignment="1">
      <alignment horizontal="center" vertical="center" readingOrder="1"/>
    </xf>
    <xf numFmtId="43" fontId="5" fillId="2" borderId="9" xfId="1" applyFont="1" applyFill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4" fillId="0" borderId="13" xfId="0" applyNumberFormat="1" applyFont="1" applyFill="1" applyBorder="1" applyAlignment="1">
      <alignment horizontal="center" vertical="center" readingOrder="1"/>
    </xf>
    <xf numFmtId="0" fontId="4" fillId="0" borderId="14" xfId="0" applyNumberFormat="1" applyFont="1" applyFill="1" applyBorder="1" applyAlignment="1">
      <alignment horizontal="center" vertical="center" readingOrder="1"/>
    </xf>
    <xf numFmtId="0" fontId="6" fillId="0" borderId="15" xfId="0" applyFont="1" applyBorder="1" applyAlignment="1">
      <alignment vertical="center" readingOrder="1"/>
    </xf>
    <xf numFmtId="0" fontId="5" fillId="0" borderId="16" xfId="0" applyFont="1" applyBorder="1" applyAlignment="1">
      <alignment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1"/>
  <sheetViews>
    <sheetView showGridLines="0" tabSelected="1" zoomScaleNormal="100" workbookViewId="0">
      <selection activeCell="G18" sqref="G18"/>
    </sheetView>
  </sheetViews>
  <sheetFormatPr defaultRowHeight="14.4" x14ac:dyDescent="0.3"/>
  <cols>
    <col min="1" max="1" width="8.88671875" style="2"/>
    <col min="2" max="2" width="34.6640625" style="2" bestFit="1" customWidth="1"/>
    <col min="3" max="3" width="16" style="2" customWidth="1"/>
    <col min="4" max="4" width="11.6640625" style="2" bestFit="1" customWidth="1"/>
    <col min="5" max="5" width="9.33203125" style="2" customWidth="1"/>
    <col min="6" max="6" width="16" style="2" customWidth="1"/>
    <col min="7" max="7" width="11.6640625" style="3" bestFit="1" customWidth="1"/>
    <col min="8" max="8" width="9.33203125" style="2" customWidth="1"/>
    <col min="9" max="9" width="16" style="2" customWidth="1"/>
    <col min="10" max="10" width="11.6640625" style="2" bestFit="1" customWidth="1"/>
    <col min="11" max="11" width="12.44140625" style="2" bestFit="1" customWidth="1"/>
    <col min="12" max="12" width="16" style="2" customWidth="1"/>
    <col min="13" max="13" width="11.6640625" style="2" bestFit="1" customWidth="1"/>
    <col min="14" max="14" width="11" style="2" bestFit="1" customWidth="1"/>
    <col min="15" max="18" width="8.88671875" style="2"/>
    <col min="19" max="19" width="10.33203125" style="2" bestFit="1" customWidth="1"/>
    <col min="20" max="16384" width="8.88671875" style="2"/>
  </cols>
  <sheetData>
    <row r="2" spans="2:19" ht="29.25" customHeight="1" x14ac:dyDescent="0.3">
      <c r="B2" s="1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9" ht="6.7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9" ht="8.25" hidden="1" customHeigh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9" ht="15" thickBot="1" x14ac:dyDescent="0.3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2:19" ht="21" customHeight="1" x14ac:dyDescent="0.3">
      <c r="B6" s="30" t="s">
        <v>2</v>
      </c>
      <c r="C6" s="14" t="s">
        <v>8</v>
      </c>
      <c r="D6" s="15"/>
      <c r="E6" s="16"/>
      <c r="F6" s="24" t="s">
        <v>9</v>
      </c>
      <c r="G6" s="25"/>
      <c r="H6" s="26"/>
      <c r="I6" s="24" t="s">
        <v>10</v>
      </c>
      <c r="J6" s="25"/>
      <c r="K6" s="26"/>
      <c r="L6" s="27" t="s">
        <v>4</v>
      </c>
      <c r="M6" s="28"/>
      <c r="N6" s="29"/>
    </row>
    <row r="7" spans="2:19" s="12" customFormat="1" ht="31.5" customHeight="1" x14ac:dyDescent="0.3">
      <c r="B7" s="31"/>
      <c r="C7" s="17" t="s">
        <v>0</v>
      </c>
      <c r="D7" s="10" t="s">
        <v>1</v>
      </c>
      <c r="E7" s="18" t="s">
        <v>5</v>
      </c>
      <c r="F7" s="17" t="s">
        <v>0</v>
      </c>
      <c r="G7" s="10" t="s">
        <v>1</v>
      </c>
      <c r="H7" s="18" t="s">
        <v>5</v>
      </c>
      <c r="I7" s="17" t="s">
        <v>0</v>
      </c>
      <c r="J7" s="10" t="s">
        <v>1</v>
      </c>
      <c r="K7" s="18" t="s">
        <v>5</v>
      </c>
      <c r="L7" s="17" t="s">
        <v>0</v>
      </c>
      <c r="M7" s="10" t="s">
        <v>1</v>
      </c>
      <c r="N7" s="18" t="s">
        <v>5</v>
      </c>
      <c r="O7" s="11"/>
    </row>
    <row r="8" spans="2:19" x14ac:dyDescent="0.3">
      <c r="B8" s="32" t="s">
        <v>7</v>
      </c>
      <c r="C8" s="19">
        <v>375743.02</v>
      </c>
      <c r="D8" s="4">
        <v>7473.39</v>
      </c>
      <c r="E8" s="20">
        <v>0</v>
      </c>
      <c r="F8" s="19">
        <v>372128.29</v>
      </c>
      <c r="G8" s="4">
        <v>5931.63</v>
      </c>
      <c r="H8" s="20">
        <v>0</v>
      </c>
      <c r="I8" s="19">
        <v>432758.89</v>
      </c>
      <c r="J8" s="4">
        <v>6042.97</v>
      </c>
      <c r="K8" s="20">
        <v>0</v>
      </c>
      <c r="L8" s="19">
        <f>C8+F8+I8</f>
        <v>1180630.2000000002</v>
      </c>
      <c r="M8" s="4">
        <f>D8+G8+J8</f>
        <v>19447.990000000002</v>
      </c>
      <c r="N8" s="20">
        <f t="shared" ref="L8:N9" si="0">E8+H8+K8</f>
        <v>0</v>
      </c>
      <c r="O8" s="3"/>
      <c r="R8" s="5"/>
      <c r="S8" s="5"/>
    </row>
    <row r="9" spans="2:19" x14ac:dyDescent="0.3">
      <c r="B9" s="32" t="s">
        <v>6</v>
      </c>
      <c r="C9" s="19">
        <v>429269.42999999993</v>
      </c>
      <c r="D9" s="4">
        <v>4676.28</v>
      </c>
      <c r="E9" s="20">
        <v>0</v>
      </c>
      <c r="F9" s="19">
        <v>432766.17</v>
      </c>
      <c r="G9" s="4">
        <v>4630.8</v>
      </c>
      <c r="H9" s="20">
        <v>0</v>
      </c>
      <c r="I9" s="19">
        <v>430684.79999999993</v>
      </c>
      <c r="J9" s="4">
        <v>4648.97</v>
      </c>
      <c r="K9" s="20">
        <v>0</v>
      </c>
      <c r="L9" s="19">
        <f t="shared" si="0"/>
        <v>1292720.3999999999</v>
      </c>
      <c r="M9" s="4">
        <f t="shared" si="0"/>
        <v>13956.05</v>
      </c>
      <c r="N9" s="20">
        <f t="shared" si="0"/>
        <v>0</v>
      </c>
      <c r="O9" s="3"/>
      <c r="R9" s="5"/>
      <c r="S9" s="5"/>
    </row>
    <row r="10" spans="2:19" s="7" customFormat="1" ht="15" thickBot="1" x14ac:dyDescent="0.35">
      <c r="B10" s="33" t="s">
        <v>3</v>
      </c>
      <c r="C10" s="21">
        <f>C8+C9</f>
        <v>805012.45</v>
      </c>
      <c r="D10" s="22">
        <f t="shared" ref="D10:K10" si="1">D8+D9</f>
        <v>12149.67</v>
      </c>
      <c r="E10" s="23">
        <f t="shared" si="1"/>
        <v>0</v>
      </c>
      <c r="F10" s="21">
        <f t="shared" si="1"/>
        <v>804894.46</v>
      </c>
      <c r="G10" s="22">
        <f t="shared" si="1"/>
        <v>10562.43</v>
      </c>
      <c r="H10" s="23">
        <f t="shared" si="1"/>
        <v>0</v>
      </c>
      <c r="I10" s="21">
        <f t="shared" si="1"/>
        <v>863443.69</v>
      </c>
      <c r="J10" s="22">
        <f t="shared" si="1"/>
        <v>10691.94</v>
      </c>
      <c r="K10" s="23">
        <f t="shared" si="1"/>
        <v>0</v>
      </c>
      <c r="L10" s="21">
        <f>SUM(L8:L9)</f>
        <v>2473350.6</v>
      </c>
      <c r="M10" s="22">
        <f>SUM(M8:M9)</f>
        <v>33404.04</v>
      </c>
      <c r="N10" s="23">
        <f>SUM(N8:N9)</f>
        <v>0</v>
      </c>
      <c r="O10" s="6"/>
      <c r="R10" s="5"/>
      <c r="S10" s="5"/>
    </row>
    <row r="11" spans="2:19" x14ac:dyDescent="0.3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2:19" x14ac:dyDescent="0.3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9" x14ac:dyDescent="0.3">
      <c r="G13" s="2"/>
    </row>
    <row r="14" spans="2:19" x14ac:dyDescent="0.3">
      <c r="G14" s="2"/>
    </row>
    <row r="15" spans="2:19" x14ac:dyDescent="0.3">
      <c r="G15" s="2"/>
    </row>
    <row r="16" spans="2:19" x14ac:dyDescent="0.3">
      <c r="G16" s="2"/>
    </row>
    <row r="17" spans="3:14" x14ac:dyDescent="0.3">
      <c r="G17" s="2"/>
    </row>
    <row r="18" spans="3:14" x14ac:dyDescent="0.3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3:14" x14ac:dyDescent="0.3">
      <c r="G19" s="2"/>
    </row>
    <row r="20" spans="3:14" x14ac:dyDescent="0.3">
      <c r="G20" s="2"/>
    </row>
    <row r="21" spans="3:14" x14ac:dyDescent="0.3">
      <c r="G21" s="2"/>
    </row>
  </sheetData>
  <mergeCells count="7">
    <mergeCell ref="B2:N4"/>
    <mergeCell ref="B5:N5"/>
    <mergeCell ref="C6:E6"/>
    <mergeCell ref="F6:H6"/>
    <mergeCell ref="I6:K6"/>
    <mergeCell ref="L6:N6"/>
    <mergeCell ref="B6:B7"/>
  </mergeCells>
  <pageMargins left="0.7" right="0.7" top="0.75" bottom="0.75" header="0.3" footer="0.3"/>
  <pageSetup scale="65" orientation="landscape" horizontalDpi="4294967295" verticalDpi="4294967295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</vt:lpstr>
      <vt:lpstr>'შრომის ანაზღაურება'!Print_Area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2024-11-13T12:45:57Z</dcterms:modified>
</cp:coreProperties>
</file>