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7552A0D0-4CE5-47F0-BAE0-2C8FC2F4397E}" xr6:coauthVersionLast="47" xr6:coauthVersionMax="47" xr10:uidLastSave="{00000000-0000-0000-0000-000000000000}"/>
  <bookViews>
    <workbookView xWindow="-120" yWindow="-120" windowWidth="29040" windowHeight="15840" tabRatio="591" xr2:uid="{00000000-000D-0000-FFFF-FFFF00000000}"/>
  </bookViews>
  <sheets>
    <sheet name="შრომის ანაზღაურება - ჯამი" sheetId="8" r:id="rId1"/>
  </sheets>
  <definedNames>
    <definedName name="_xlnm.Print_Area" localSheetId="0">'შრომის ანაზღაურება - ჯამი'!$B$1:$N$11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8" l="1"/>
  <c r="E10" i="8"/>
  <c r="F10" i="8"/>
  <c r="G10" i="8"/>
  <c r="H10" i="8"/>
  <c r="I10" i="8"/>
  <c r="J10" i="8"/>
  <c r="K10" i="8"/>
  <c r="C10" i="8"/>
  <c r="M8" i="8" l="1"/>
  <c r="L8" i="8"/>
  <c r="N8" i="8" l="1"/>
  <c r="N9" i="8"/>
  <c r="M9" i="8"/>
  <c r="M10" i="8" s="1"/>
  <c r="L9" i="8"/>
  <c r="L10" i="8" s="1"/>
  <c r="N10" i="8" l="1"/>
</calcChain>
</file>

<file path=xl/sharedStrings.xml><?xml version="1.0" encoding="utf-8"?>
<sst xmlns="http://schemas.openxmlformats.org/spreadsheetml/2006/main" count="24" uniqueCount="13">
  <si>
    <t>ხელფასი</t>
  </si>
  <si>
    <t>თანამდებობრივი სარგო</t>
  </si>
  <si>
    <t>დანამატი</t>
  </si>
  <si>
    <t>თანამდებობა</t>
  </si>
  <si>
    <t>სულ ჯამი:</t>
  </si>
  <si>
    <t>სულ ჯამი</t>
  </si>
  <si>
    <t>ფულადი ჯილდო</t>
  </si>
  <si>
    <t>სხვა დანარჩენი თანამშრომლები</t>
  </si>
  <si>
    <t>სულ თანამდებობის პირები</t>
  </si>
  <si>
    <t>ოქტომბერი</t>
  </si>
  <si>
    <t>ნოემბერი</t>
  </si>
  <si>
    <t>დეკემბერი</t>
  </si>
  <si>
    <t xml:space="preserve"> ინფორმაცია გაცემული სარგოს, დანამატებისა და ფულადი ჯილდოების შესახებ ( 2024 წლის IV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</si>
</sst>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₾_-;\-* #,##0.00\ _₾_-;_-* &quot;-&quot;??\ _₾_-;_-@_-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readingOrder="1"/>
    </xf>
    <xf numFmtId="43" fontId="7" fillId="2" borderId="1" xfId="1" applyFont="1" applyFill="1" applyBorder="1" applyAlignment="1">
      <alignment horizontal="center" vertical="center" readingOrder="1"/>
    </xf>
    <xf numFmtId="0" fontId="3" fillId="2" borderId="0" xfId="0" applyFont="1" applyFill="1"/>
    <xf numFmtId="0" fontId="3" fillId="0" borderId="0" xfId="0" applyFont="1"/>
    <xf numFmtId="43" fontId="0" fillId="0" borderId="0" xfId="0" applyNumberFormat="1"/>
    <xf numFmtId="165" fontId="0" fillId="0" borderId="0" xfId="0" applyNumberFormat="1"/>
    <xf numFmtId="165" fontId="8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readingOrder="1"/>
    </xf>
    <xf numFmtId="0" fontId="6" fillId="2" borderId="3" xfId="0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center" vertical="center" wrapText="1" readingOrder="1"/>
    </xf>
    <xf numFmtId="0" fontId="5" fillId="0" borderId="16" xfId="0" applyNumberFormat="1" applyFont="1" applyFill="1" applyBorder="1" applyAlignment="1">
      <alignment horizontal="center" vertical="center" wrapText="1" readingOrder="1"/>
    </xf>
    <xf numFmtId="0" fontId="1" fillId="2" borderId="17" xfId="0" applyFont="1" applyFill="1" applyBorder="1" applyAlignment="1">
      <alignment horizontal="center" vertical="center" wrapText="1" readingOrder="1"/>
    </xf>
    <xf numFmtId="0" fontId="7" fillId="0" borderId="18" xfId="0" applyFont="1" applyBorder="1" applyAlignment="1">
      <alignment vertical="center" readingOrder="1"/>
    </xf>
    <xf numFmtId="43" fontId="7" fillId="2" borderId="17" xfId="1" applyFont="1" applyFill="1" applyBorder="1" applyAlignment="1">
      <alignment horizontal="center" vertical="center" readingOrder="1"/>
    </xf>
    <xf numFmtId="0" fontId="2" fillId="0" borderId="19" xfId="0" applyFont="1" applyBorder="1" applyAlignment="1">
      <alignment vertical="center" readingOrder="1"/>
    </xf>
    <xf numFmtId="43" fontId="2" fillId="2" borderId="20" xfId="1" applyFont="1" applyFill="1" applyBorder="1" applyAlignment="1">
      <alignment horizontal="center" vertical="center" readingOrder="1"/>
    </xf>
    <xf numFmtId="43" fontId="2" fillId="2" borderId="21" xfId="1" applyFont="1" applyFill="1" applyBorder="1" applyAlignment="1">
      <alignment horizontal="center" vertical="center" readingOrder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5" fillId="2" borderId="6" xfId="0" applyFont="1" applyFill="1" applyBorder="1" applyAlignment="1">
      <alignment horizontal="center" vertical="center" readingOrder="1"/>
    </xf>
    <xf numFmtId="0" fontId="2" fillId="0" borderId="7" xfId="0" applyFont="1" applyBorder="1" applyAlignment="1">
      <alignment horizontal="center" vertical="center" readingOrder="1"/>
    </xf>
    <xf numFmtId="0" fontId="2" fillId="0" borderId="5" xfId="0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</cellXfs>
  <cellStyles count="3">
    <cellStyle name="Comma" xfId="1" builtinId="3"/>
    <cellStyle name="Comma 2" xfId="2" xr:uid="{ADFF9941-C151-40B9-8516-623E4A64C9E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9"/>
  <sheetViews>
    <sheetView showGridLines="0" tabSelected="1" zoomScaleNormal="100" workbookViewId="0">
      <selection activeCell="J13" sqref="J13"/>
    </sheetView>
  </sheetViews>
  <sheetFormatPr defaultRowHeight="15" x14ac:dyDescent="0.25"/>
  <cols>
    <col min="2" max="2" width="34.7109375" bestFit="1" customWidth="1"/>
    <col min="3" max="3" width="16" customWidth="1"/>
    <col min="4" max="4" width="11.7109375" bestFit="1" customWidth="1"/>
    <col min="5" max="5" width="9.28515625" customWidth="1"/>
    <col min="6" max="6" width="16" customWidth="1"/>
    <col min="7" max="7" width="11.7109375" style="1" bestFit="1" customWidth="1"/>
    <col min="8" max="8" width="9.28515625" customWidth="1"/>
    <col min="9" max="9" width="16" customWidth="1"/>
    <col min="10" max="10" width="11.7109375" bestFit="1" customWidth="1"/>
    <col min="11" max="11" width="12.42578125" bestFit="1" customWidth="1"/>
    <col min="12" max="12" width="16" customWidth="1"/>
    <col min="13" max="13" width="11.7109375" bestFit="1" customWidth="1"/>
    <col min="14" max="14" width="11" bestFit="1" customWidth="1"/>
    <col min="19" max="19" width="10.28515625" bestFit="1" customWidth="1"/>
  </cols>
  <sheetData>
    <row r="1" spans="2:19" ht="15.75" thickBot="1" x14ac:dyDescent="0.3"/>
    <row r="2" spans="2:19" ht="29.25" customHeight="1" x14ac:dyDescent="0.25">
      <c r="B2" s="16" t="s">
        <v>12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2:19" ht="6.75" customHeight="1" x14ac:dyDescent="0.2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2:19" ht="18" customHeight="1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2:19" ht="21" customHeight="1" x14ac:dyDescent="0.25">
      <c r="B5" s="22" t="s">
        <v>3</v>
      </c>
      <c r="C5" s="34" t="s">
        <v>9</v>
      </c>
      <c r="D5" s="35"/>
      <c r="E5" s="36"/>
      <c r="F5" s="37" t="s">
        <v>10</v>
      </c>
      <c r="G5" s="38"/>
      <c r="H5" s="39"/>
      <c r="I5" s="37" t="s">
        <v>11</v>
      </c>
      <c r="J5" s="38"/>
      <c r="K5" s="39"/>
      <c r="L5" s="40" t="s">
        <v>5</v>
      </c>
      <c r="M5" s="41"/>
      <c r="N5" s="42"/>
    </row>
    <row r="6" spans="2:19" ht="19.5" customHeight="1" x14ac:dyDescent="0.25">
      <c r="B6" s="22"/>
      <c r="C6" s="13" t="s">
        <v>0</v>
      </c>
      <c r="D6" s="14"/>
      <c r="E6" s="15"/>
      <c r="F6" s="13" t="s">
        <v>0</v>
      </c>
      <c r="G6" s="14"/>
      <c r="H6" s="15"/>
      <c r="I6" s="13" t="s">
        <v>0</v>
      </c>
      <c r="J6" s="14"/>
      <c r="K6" s="15"/>
      <c r="L6" s="11"/>
      <c r="M6" s="12"/>
      <c r="N6" s="23"/>
    </row>
    <row r="7" spans="2:19" ht="31.5" customHeight="1" x14ac:dyDescent="0.25">
      <c r="B7" s="24"/>
      <c r="C7" s="2" t="s">
        <v>1</v>
      </c>
      <c r="D7" s="3" t="s">
        <v>2</v>
      </c>
      <c r="E7" s="2" t="s">
        <v>6</v>
      </c>
      <c r="F7" s="2" t="s">
        <v>1</v>
      </c>
      <c r="G7" s="3" t="s">
        <v>2</v>
      </c>
      <c r="H7" s="2" t="s">
        <v>6</v>
      </c>
      <c r="I7" s="2" t="s">
        <v>1</v>
      </c>
      <c r="J7" s="3" t="s">
        <v>2</v>
      </c>
      <c r="K7" s="2" t="s">
        <v>6</v>
      </c>
      <c r="L7" s="2" t="s">
        <v>1</v>
      </c>
      <c r="M7" s="3" t="s">
        <v>2</v>
      </c>
      <c r="N7" s="25" t="s">
        <v>6</v>
      </c>
      <c r="O7" s="1"/>
    </row>
    <row r="8" spans="2:19" x14ac:dyDescent="0.25">
      <c r="B8" s="26" t="s">
        <v>8</v>
      </c>
      <c r="C8" s="4">
        <v>379274.48</v>
      </c>
      <c r="D8" s="4">
        <v>39221.03</v>
      </c>
      <c r="E8" s="4">
        <v>0</v>
      </c>
      <c r="F8" s="4">
        <v>378692.11</v>
      </c>
      <c r="G8" s="4">
        <v>6022.44</v>
      </c>
      <c r="H8" s="4">
        <v>0</v>
      </c>
      <c r="I8" s="4">
        <v>374566.73</v>
      </c>
      <c r="J8" s="4">
        <v>6048.17</v>
      </c>
      <c r="K8" s="4">
        <v>264788.42</v>
      </c>
      <c r="L8" s="4">
        <f>C8+F8+I8</f>
        <v>1132533.3199999998</v>
      </c>
      <c r="M8" s="4">
        <f>D8+G8+J8</f>
        <v>51291.64</v>
      </c>
      <c r="N8" s="27">
        <f t="shared" ref="L8:N9" si="0">E8+H8+K8</f>
        <v>264788.42</v>
      </c>
      <c r="O8" s="1"/>
      <c r="R8" s="7"/>
      <c r="S8" s="7"/>
    </row>
    <row r="9" spans="2:19" x14ac:dyDescent="0.25">
      <c r="B9" s="26" t="s">
        <v>7</v>
      </c>
      <c r="C9" s="4">
        <v>432561.80000000005</v>
      </c>
      <c r="D9" s="4">
        <v>25441.550000000003</v>
      </c>
      <c r="E9" s="4">
        <v>0</v>
      </c>
      <c r="F9" s="4">
        <v>425748.82999999996</v>
      </c>
      <c r="G9" s="4">
        <v>4697.1099999999997</v>
      </c>
      <c r="H9" s="4">
        <v>0</v>
      </c>
      <c r="I9" s="4">
        <v>436572.51</v>
      </c>
      <c r="J9" s="4">
        <v>4684.2299999999996</v>
      </c>
      <c r="K9" s="4">
        <v>352250.7</v>
      </c>
      <c r="L9" s="4">
        <f t="shared" si="0"/>
        <v>1294883.1400000001</v>
      </c>
      <c r="M9" s="4">
        <f t="shared" si="0"/>
        <v>34822.89</v>
      </c>
      <c r="N9" s="27">
        <f t="shared" si="0"/>
        <v>352250.7</v>
      </c>
      <c r="O9" s="1"/>
      <c r="R9" s="7"/>
      <c r="S9" s="7"/>
    </row>
    <row r="10" spans="2:19" s="6" customFormat="1" ht="15.75" thickBot="1" x14ac:dyDescent="0.3">
      <c r="B10" s="28" t="s">
        <v>4</v>
      </c>
      <c r="C10" s="29">
        <f>C8+C9</f>
        <v>811836.28</v>
      </c>
      <c r="D10" s="29">
        <f t="shared" ref="D10:K10" si="1">D8+D9</f>
        <v>64662.58</v>
      </c>
      <c r="E10" s="29">
        <f t="shared" si="1"/>
        <v>0</v>
      </c>
      <c r="F10" s="29">
        <f t="shared" si="1"/>
        <v>804440.94</v>
      </c>
      <c r="G10" s="29">
        <f t="shared" si="1"/>
        <v>10719.55</v>
      </c>
      <c r="H10" s="29">
        <f t="shared" si="1"/>
        <v>0</v>
      </c>
      <c r="I10" s="29">
        <f t="shared" si="1"/>
        <v>811139.24</v>
      </c>
      <c r="J10" s="29">
        <f t="shared" si="1"/>
        <v>10732.4</v>
      </c>
      <c r="K10" s="29">
        <f t="shared" si="1"/>
        <v>617039.12</v>
      </c>
      <c r="L10" s="29">
        <f>SUM(L8:L9)</f>
        <v>2427416.46</v>
      </c>
      <c r="M10" s="29">
        <f>SUM(M8:M9)</f>
        <v>86114.53</v>
      </c>
      <c r="N10" s="30">
        <f>SUM(N8:N9)</f>
        <v>617039.12</v>
      </c>
      <c r="O10" s="5"/>
      <c r="R10" s="7"/>
      <c r="S10" s="7"/>
    </row>
    <row r="11" spans="2:19" x14ac:dyDescent="0.25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8"/>
    </row>
    <row r="12" spans="2:19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2:19" x14ac:dyDescent="0.25">
      <c r="G13"/>
    </row>
    <row r="14" spans="2:19" x14ac:dyDescent="0.25">
      <c r="G14"/>
    </row>
    <row r="15" spans="2:19" x14ac:dyDescent="0.25">
      <c r="G15"/>
    </row>
    <row r="16" spans="2:19" x14ac:dyDescent="0.25">
      <c r="G16"/>
    </row>
    <row r="17" spans="2:15" x14ac:dyDescent="0.25">
      <c r="G17"/>
    </row>
    <row r="18" spans="2:15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2:15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"/>
      <c r="N19" s="1"/>
      <c r="O19" s="1"/>
    </row>
  </sheetData>
  <mergeCells count="10">
    <mergeCell ref="B19:L19"/>
    <mergeCell ref="B2:N4"/>
    <mergeCell ref="C5:E5"/>
    <mergeCell ref="F5:H5"/>
    <mergeCell ref="I5:K5"/>
    <mergeCell ref="L5:N6"/>
    <mergeCell ref="C6:E6"/>
    <mergeCell ref="F6:H6"/>
    <mergeCell ref="I6:K6"/>
    <mergeCell ref="B5:B7"/>
  </mergeCells>
  <pageMargins left="0.7" right="0.7" top="0.75" bottom="0.75" header="0.3" footer="0.3"/>
  <pageSetup scale="65" orientation="landscape" horizontalDpi="4294967295" verticalDpi="4294967295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 - ჯამი</vt:lpstr>
      <vt:lpstr>'შრომის ანაზღაურება - ჯამი'!Print_Area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2025-02-03T11:32:56Z</dcterms:modified>
</cp:coreProperties>
</file>