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8FF1B51-386F-4747-9178-86904756A0DA}" xr6:coauthVersionLast="47" xr6:coauthVersionMax="47" xr10:uidLastSave="{00000000-0000-0000-0000-000000000000}"/>
  <bookViews>
    <workbookView xWindow="-120" yWindow="-120" windowWidth="29040" windowHeight="15840" tabRatio="591" xr2:uid="{00000000-000D-0000-FFFF-FFFF00000000}"/>
  </bookViews>
  <sheets>
    <sheet name="შრომის ანაზღაურების შესახებ" sheetId="8" r:id="rId1"/>
  </sheets>
  <definedNames>
    <definedName name="_xlnm.Print_Area" localSheetId="0">'შრომის ანაზღაურების შესახებ'!$B$2:$N$12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8" l="1"/>
  <c r="E11" i="8"/>
  <c r="F11" i="8"/>
  <c r="G11" i="8"/>
  <c r="H11" i="8"/>
  <c r="I11" i="8"/>
  <c r="J11" i="8"/>
  <c r="K11" i="8"/>
  <c r="C11" i="8"/>
  <c r="M9" i="8" l="1"/>
  <c r="L9" i="8"/>
  <c r="N9" i="8" l="1"/>
  <c r="N10" i="8"/>
  <c r="M10" i="8"/>
  <c r="M11" i="8" s="1"/>
  <c r="L10" i="8"/>
  <c r="L11" i="8" s="1"/>
  <c r="N11" i="8" l="1"/>
</calcChain>
</file>

<file path=xl/sharedStrings.xml><?xml version="1.0" encoding="utf-8"?>
<sst xmlns="http://schemas.openxmlformats.org/spreadsheetml/2006/main" count="24" uniqueCount="13">
  <si>
    <t>ხელფასი</t>
  </si>
  <si>
    <t>თანამდებობრივი სარგო</t>
  </si>
  <si>
    <t>დანამატი</t>
  </si>
  <si>
    <t>თანამდებობა</t>
  </si>
  <si>
    <t>სულ ჯამი:</t>
  </si>
  <si>
    <t>სულ ჯამი</t>
  </si>
  <si>
    <t>ფულადი ჯილდო</t>
  </si>
  <si>
    <t>იანვარი</t>
  </si>
  <si>
    <t>თებერვალი</t>
  </si>
  <si>
    <t>მარტი</t>
  </si>
  <si>
    <t>სხვა დანარჩენი თანამშრომლები</t>
  </si>
  <si>
    <t>სულ თანამდებობის პირები</t>
  </si>
  <si>
    <t>ინფორმაცია გაცემული სარგოს, დანამატების და ფულადი ჯილდოების შესახებ (2025 წლის I კვარტალი)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</si>
</sst>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₾_-;\-* #,##0.00\ _₾_-;_-* &quot;-&quot;??\ _₾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0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9"/>
      <color theme="1"/>
      <name val="Sylfaen"/>
      <family val="1"/>
    </font>
    <font>
      <b/>
      <sz val="8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3" fontId="3" fillId="0" borderId="0" xfId="0" applyNumberFormat="1" applyFont="1"/>
    <xf numFmtId="0" fontId="4" fillId="0" borderId="0" xfId="0" applyFont="1"/>
    <xf numFmtId="0" fontId="4" fillId="2" borderId="0" xfId="0" applyFont="1" applyFill="1"/>
    <xf numFmtId="165" fontId="8" fillId="0" borderId="0" xfId="0" applyNumberFormat="1" applyFont="1"/>
    <xf numFmtId="165" fontId="3" fillId="0" borderId="0" xfId="0" applyNumberFormat="1" applyFont="1"/>
    <xf numFmtId="0" fontId="4" fillId="2" borderId="0" xfId="0" applyFont="1" applyFill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 readingOrder="1"/>
    </xf>
    <xf numFmtId="0" fontId="5" fillId="0" borderId="9" xfId="0" applyNumberFormat="1" applyFont="1" applyFill="1" applyBorder="1" applyAlignment="1">
      <alignment horizontal="center" vertical="center" wrapText="1" readingOrder="1"/>
    </xf>
    <xf numFmtId="0" fontId="5" fillId="0" borderId="10" xfId="0" applyNumberFormat="1" applyFont="1" applyFill="1" applyBorder="1" applyAlignment="1">
      <alignment horizontal="center" vertical="center" wrapText="1" readingOrder="1"/>
    </xf>
    <xf numFmtId="0" fontId="7" fillId="0" borderId="11" xfId="0" applyFont="1" applyBorder="1" applyAlignment="1">
      <alignment vertical="center" readingOrder="1"/>
    </xf>
    <xf numFmtId="0" fontId="6" fillId="0" borderId="12" xfId="0" applyFont="1" applyBorder="1" applyAlignment="1">
      <alignment vertical="center" readingOrder="1"/>
    </xf>
    <xf numFmtId="43" fontId="7" fillId="2" borderId="11" xfId="1" applyFont="1" applyFill="1" applyBorder="1" applyAlignment="1">
      <alignment horizontal="center" vertical="center" readingOrder="1"/>
    </xf>
    <xf numFmtId="43" fontId="6" fillId="2" borderId="12" xfId="1" applyFont="1" applyFill="1" applyBorder="1" applyAlignment="1">
      <alignment horizontal="center" vertical="center" readingOrder="1"/>
    </xf>
    <xf numFmtId="43" fontId="7" fillId="2" borderId="1" xfId="1" applyFont="1" applyFill="1" applyBorder="1" applyAlignment="1">
      <alignment horizontal="center" vertical="center" readingOrder="1"/>
    </xf>
    <xf numFmtId="43" fontId="6" fillId="2" borderId="13" xfId="1" applyFont="1" applyFill="1" applyBorder="1" applyAlignment="1">
      <alignment horizontal="center" vertical="center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horizontal="center" vertical="center" wrapText="1" readingOrder="1"/>
    </xf>
    <xf numFmtId="0" fontId="6" fillId="0" borderId="16" xfId="0" applyFont="1" applyBorder="1" applyAlignment="1">
      <alignment horizontal="center" vertical="center" wrapText="1" readingOrder="1"/>
    </xf>
    <xf numFmtId="0" fontId="5" fillId="2" borderId="19" xfId="0" applyFont="1" applyFill="1" applyBorder="1" applyAlignment="1">
      <alignment horizontal="center" vertical="center" readingOrder="1"/>
    </xf>
    <xf numFmtId="0" fontId="5" fillId="2" borderId="20" xfId="0" applyFont="1" applyFill="1" applyBorder="1" applyAlignment="1">
      <alignment horizontal="center" vertical="center" readingOrder="1"/>
    </xf>
    <xf numFmtId="0" fontId="5" fillId="2" borderId="21" xfId="0" applyFont="1" applyFill="1" applyBorder="1" applyAlignment="1">
      <alignment horizontal="center" vertical="center" readingOrder="1"/>
    </xf>
    <xf numFmtId="0" fontId="6" fillId="0" borderId="19" xfId="0" applyFont="1" applyBorder="1" applyAlignment="1">
      <alignment horizontal="center" vertical="center" readingOrder="1"/>
    </xf>
    <xf numFmtId="0" fontId="6" fillId="0" borderId="20" xfId="0" applyFont="1" applyBorder="1" applyAlignment="1">
      <alignment horizontal="center" vertical="center" readingOrder="1"/>
    </xf>
    <xf numFmtId="0" fontId="6" fillId="0" borderId="21" xfId="0" applyFont="1" applyBorder="1" applyAlignment="1">
      <alignment horizontal="center" vertical="center" readingOrder="1"/>
    </xf>
    <xf numFmtId="0" fontId="5" fillId="2" borderId="17" xfId="0" applyFont="1" applyFill="1" applyBorder="1" applyAlignment="1">
      <alignment horizontal="center" vertical="center" readingOrder="1"/>
    </xf>
    <xf numFmtId="0" fontId="5" fillId="2" borderId="15" xfId="0" applyFont="1" applyFill="1" applyBorder="1" applyAlignment="1">
      <alignment horizontal="center" vertical="center" readingOrder="1"/>
    </xf>
    <xf numFmtId="0" fontId="5" fillId="2" borderId="18" xfId="0" applyFont="1" applyFill="1" applyBorder="1" applyAlignment="1">
      <alignment horizontal="center" vertical="center" readingOrder="1"/>
    </xf>
    <xf numFmtId="0" fontId="5" fillId="2" borderId="14" xfId="0" applyFont="1" applyFill="1" applyBorder="1" applyAlignment="1">
      <alignment horizontal="center" vertical="center" readingOrder="1"/>
    </xf>
    <xf numFmtId="0" fontId="9" fillId="2" borderId="10" xfId="0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10" xfId="0" applyFont="1" applyFill="1" applyBorder="1" applyAlignment="1">
      <alignment horizontal="center" vertical="center" readingOrder="1"/>
    </xf>
    <xf numFmtId="0" fontId="6" fillId="0" borderId="3" xfId="0" applyFont="1" applyBorder="1" applyAlignment="1">
      <alignment horizontal="center" vertical="center" wrapText="1" readingOrder="1"/>
    </xf>
    <xf numFmtId="0" fontId="6" fillId="0" borderId="17" xfId="0" applyFont="1" applyBorder="1" applyAlignment="1">
      <alignment horizontal="center" vertical="center" wrapText="1" readingOrder="1"/>
    </xf>
  </cellXfs>
  <cellStyles count="3">
    <cellStyle name="Comma" xfId="1" builtinId="3"/>
    <cellStyle name="Comma 2" xfId="2" xr:uid="{ADFF9941-C151-40B9-8516-623E4A64C9E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20"/>
  <sheetViews>
    <sheetView showGridLines="0" tabSelected="1" zoomScaleNormal="100" workbookViewId="0">
      <selection activeCell="J23" sqref="J23"/>
    </sheetView>
  </sheetViews>
  <sheetFormatPr defaultRowHeight="15" x14ac:dyDescent="0.25"/>
  <cols>
    <col min="1" max="1" width="9.140625" style="1"/>
    <col min="2" max="2" width="34.7109375" style="1" bestFit="1" customWidth="1"/>
    <col min="3" max="3" width="16" style="1" customWidth="1"/>
    <col min="4" max="4" width="11.7109375" style="1" bestFit="1" customWidth="1"/>
    <col min="5" max="5" width="9.28515625" style="1" customWidth="1"/>
    <col min="6" max="6" width="16" style="1" customWidth="1"/>
    <col min="7" max="7" width="11.7109375" style="2" bestFit="1" customWidth="1"/>
    <col min="8" max="8" width="9.28515625" style="1" customWidth="1"/>
    <col min="9" max="9" width="16" style="1" customWidth="1"/>
    <col min="10" max="10" width="11.7109375" style="1" bestFit="1" customWidth="1"/>
    <col min="11" max="11" width="12.42578125" style="1" bestFit="1" customWidth="1"/>
    <col min="12" max="12" width="16" style="1" customWidth="1"/>
    <col min="13" max="13" width="11.7109375" style="1" bestFit="1" customWidth="1"/>
    <col min="14" max="14" width="11" style="1" bestFit="1" customWidth="1"/>
    <col min="15" max="18" width="9.140625" style="1"/>
    <col min="19" max="19" width="10.28515625" style="1" bestFit="1" customWidth="1"/>
    <col min="20" max="16384" width="9.140625" style="1"/>
  </cols>
  <sheetData>
    <row r="2" spans="2:19" ht="15.75" thickBot="1" x14ac:dyDescent="0.3"/>
    <row r="3" spans="2:19" ht="29.25" customHeight="1" x14ac:dyDescent="0.25">
      <c r="B3" s="3" t="s">
        <v>12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2:19" ht="6.75" customHeight="1" thickBot="1" x14ac:dyDescent="0.3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spans="2:19" ht="8.25" hidden="1" customHeight="1" x14ac:dyDescent="0.2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 spans="2:19" ht="21" customHeight="1" thickBot="1" x14ac:dyDescent="0.3">
      <c r="B6" s="15" t="s">
        <v>3</v>
      </c>
      <c r="C6" s="28" t="s">
        <v>7</v>
      </c>
      <c r="D6" s="29"/>
      <c r="E6" s="30"/>
      <c r="F6" s="31" t="s">
        <v>8</v>
      </c>
      <c r="G6" s="32"/>
      <c r="H6" s="33"/>
      <c r="I6" s="31" t="s">
        <v>9</v>
      </c>
      <c r="J6" s="32"/>
      <c r="K6" s="32"/>
      <c r="L6" s="42" t="s">
        <v>5</v>
      </c>
      <c r="M6" s="24"/>
      <c r="N6" s="25"/>
    </row>
    <row r="7" spans="2:19" s="10" customFormat="1" ht="19.5" customHeight="1" thickBot="1" x14ac:dyDescent="0.3">
      <c r="B7" s="16"/>
      <c r="C7" s="34" t="s">
        <v>0</v>
      </c>
      <c r="D7" s="35"/>
      <c r="E7" s="36"/>
      <c r="F7" s="37" t="s">
        <v>0</v>
      </c>
      <c r="G7" s="35"/>
      <c r="H7" s="36"/>
      <c r="I7" s="37" t="s">
        <v>0</v>
      </c>
      <c r="J7" s="35"/>
      <c r="K7" s="35"/>
      <c r="L7" s="43"/>
      <c r="M7" s="26"/>
      <c r="N7" s="27"/>
    </row>
    <row r="8" spans="2:19" s="10" customFormat="1" ht="31.5" customHeight="1" x14ac:dyDescent="0.25">
      <c r="B8" s="17"/>
      <c r="C8" s="38" t="s">
        <v>1</v>
      </c>
      <c r="D8" s="39" t="s">
        <v>2</v>
      </c>
      <c r="E8" s="38" t="s">
        <v>6</v>
      </c>
      <c r="F8" s="40" t="s">
        <v>1</v>
      </c>
      <c r="G8" s="41" t="s">
        <v>2</v>
      </c>
      <c r="H8" s="40" t="s">
        <v>6</v>
      </c>
      <c r="I8" s="38" t="s">
        <v>1</v>
      </c>
      <c r="J8" s="39" t="s">
        <v>2</v>
      </c>
      <c r="K8" s="38" t="s">
        <v>6</v>
      </c>
      <c r="L8" s="40" t="s">
        <v>1</v>
      </c>
      <c r="M8" s="41" t="s">
        <v>2</v>
      </c>
      <c r="N8" s="38" t="s">
        <v>6</v>
      </c>
      <c r="O8" s="11"/>
    </row>
    <row r="9" spans="2:19" x14ac:dyDescent="0.25">
      <c r="B9" s="18" t="s">
        <v>11</v>
      </c>
      <c r="C9" s="20">
        <v>398253.93</v>
      </c>
      <c r="D9" s="22">
        <v>905.2</v>
      </c>
      <c r="E9" s="20">
        <v>0</v>
      </c>
      <c r="F9" s="22">
        <v>397499.6</v>
      </c>
      <c r="G9" s="20">
        <v>7486.42</v>
      </c>
      <c r="H9" s="22">
        <v>0</v>
      </c>
      <c r="I9" s="20">
        <v>378375.06</v>
      </c>
      <c r="J9" s="22">
        <v>4110.79</v>
      </c>
      <c r="K9" s="20">
        <v>0</v>
      </c>
      <c r="L9" s="22">
        <f>C9+F9+I9</f>
        <v>1174128.5900000001</v>
      </c>
      <c r="M9" s="20">
        <f>D9+G9+J9</f>
        <v>12502.41</v>
      </c>
      <c r="N9" s="20">
        <f t="shared" ref="L9:N10" si="0">E9+H9+K9</f>
        <v>0</v>
      </c>
      <c r="O9" s="2"/>
      <c r="R9" s="9"/>
      <c r="S9" s="9"/>
    </row>
    <row r="10" spans="2:19" x14ac:dyDescent="0.25">
      <c r="B10" s="18" t="s">
        <v>10</v>
      </c>
      <c r="C10" s="20">
        <v>470012.95</v>
      </c>
      <c r="D10" s="22">
        <v>671.59999999999991</v>
      </c>
      <c r="E10" s="20">
        <v>0</v>
      </c>
      <c r="F10" s="22">
        <v>477255.75</v>
      </c>
      <c r="G10" s="20">
        <v>12432.42</v>
      </c>
      <c r="H10" s="22">
        <v>0</v>
      </c>
      <c r="I10" s="20">
        <v>492578.09</v>
      </c>
      <c r="J10" s="22">
        <v>6500.9100000000008</v>
      </c>
      <c r="K10" s="20">
        <v>0</v>
      </c>
      <c r="L10" s="22">
        <f t="shared" si="0"/>
        <v>1439846.79</v>
      </c>
      <c r="M10" s="20">
        <f t="shared" si="0"/>
        <v>19604.93</v>
      </c>
      <c r="N10" s="20">
        <f t="shared" si="0"/>
        <v>0</v>
      </c>
      <c r="O10" s="2"/>
      <c r="R10" s="9"/>
      <c r="S10" s="9"/>
    </row>
    <row r="11" spans="2:19" s="10" customFormat="1" ht="15.75" thickBot="1" x14ac:dyDescent="0.3">
      <c r="B11" s="19" t="s">
        <v>4</v>
      </c>
      <c r="C11" s="21">
        <f>C9+C10</f>
        <v>868266.88</v>
      </c>
      <c r="D11" s="23">
        <f t="shared" ref="D11:K11" si="1">D9+D10</f>
        <v>1576.8</v>
      </c>
      <c r="E11" s="21">
        <f t="shared" si="1"/>
        <v>0</v>
      </c>
      <c r="F11" s="23">
        <f t="shared" si="1"/>
        <v>874755.35</v>
      </c>
      <c r="G11" s="21">
        <f t="shared" si="1"/>
        <v>19918.84</v>
      </c>
      <c r="H11" s="23">
        <f t="shared" si="1"/>
        <v>0</v>
      </c>
      <c r="I11" s="21">
        <f t="shared" si="1"/>
        <v>870953.15</v>
      </c>
      <c r="J11" s="23">
        <f t="shared" si="1"/>
        <v>10611.7</v>
      </c>
      <c r="K11" s="21">
        <f t="shared" si="1"/>
        <v>0</v>
      </c>
      <c r="L11" s="23">
        <f>SUM(L9:L10)</f>
        <v>2613975.38</v>
      </c>
      <c r="M11" s="21">
        <f>SUM(M9:M10)</f>
        <v>32107.34</v>
      </c>
      <c r="N11" s="21">
        <f>SUM(N9:N10)</f>
        <v>0</v>
      </c>
      <c r="O11" s="11"/>
      <c r="R11" s="9"/>
      <c r="S11" s="9"/>
    </row>
    <row r="12" spans="2:19" x14ac:dyDescent="0.25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2:19" x14ac:dyDescent="0.25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2:19" x14ac:dyDescent="0.25">
      <c r="G14" s="1"/>
    </row>
    <row r="15" spans="2:19" x14ac:dyDescent="0.25">
      <c r="C15" s="9"/>
      <c r="D15" s="9"/>
      <c r="E15" s="9"/>
      <c r="F15" s="9"/>
      <c r="G15" s="9"/>
      <c r="H15" s="9"/>
      <c r="I15" s="9"/>
      <c r="J15" s="9"/>
      <c r="K15" s="9"/>
    </row>
    <row r="16" spans="2:19" x14ac:dyDescent="0.25">
      <c r="G16" s="1"/>
      <c r="L16" s="9"/>
      <c r="M16" s="9"/>
    </row>
    <row r="17" spans="2:15" x14ac:dyDescent="0.25">
      <c r="G17" s="1"/>
      <c r="L17" s="9"/>
      <c r="M17" s="9"/>
    </row>
    <row r="18" spans="2:15" x14ac:dyDescent="0.25">
      <c r="G18" s="1"/>
      <c r="L18" s="9"/>
      <c r="M18" s="9"/>
    </row>
    <row r="19" spans="2:15" x14ac:dyDescent="0.25"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2:15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2"/>
      <c r="N20" s="2"/>
      <c r="O20" s="2"/>
    </row>
  </sheetData>
  <mergeCells count="10">
    <mergeCell ref="B20:L20"/>
    <mergeCell ref="B3:N5"/>
    <mergeCell ref="C6:E6"/>
    <mergeCell ref="F6:H6"/>
    <mergeCell ref="I6:K6"/>
    <mergeCell ref="L6:N7"/>
    <mergeCell ref="C7:E7"/>
    <mergeCell ref="F7:H7"/>
    <mergeCell ref="I7:K7"/>
    <mergeCell ref="B6:B8"/>
  </mergeCells>
  <pageMargins left="0.7" right="0.7" top="0.75" bottom="0.75" header="0.3" footer="0.3"/>
  <pageSetup scale="65" orientation="landscape" horizontalDpi="4294967295" verticalDpi="4294967295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შრომის ანაზღაურების შესახებ</vt:lpstr>
      <vt:lpstr>'შრომის ანაზღაურების შესახებ'!Print_Area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2025-04-28T12:19:25Z</dcterms:modified>
</cp:coreProperties>
</file>