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DEB70811-A2A6-45F5-9545-88C68857C688}" xr6:coauthVersionLast="47" xr6:coauthVersionMax="47" xr10:uidLastSave="{00000000-0000-0000-0000-000000000000}"/>
  <bookViews>
    <workbookView xWindow="-108" yWindow="-108" windowWidth="23256" windowHeight="12456" tabRatio="591" xr2:uid="{00000000-000D-0000-FFFF-FFFF00000000}"/>
  </bookViews>
  <sheets>
    <sheet name="შრომის ანაზღაურება - ჯამი" sheetId="8" r:id="rId1"/>
  </sheets>
  <definedNames>
    <definedName name="_xlnm.Print_Area" localSheetId="0">'შრომის ანაზღაურება - ჯამი'!$B$1:$N$11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0" i="8" l="1"/>
  <c r="M8" i="8" l="1"/>
  <c r="L8" i="8"/>
  <c r="N8" i="8" l="1"/>
  <c r="N9" i="8"/>
  <c r="E10" i="8"/>
  <c r="K10" i="8"/>
  <c r="H10" i="8"/>
  <c r="J10" i="8"/>
  <c r="G10" i="8"/>
  <c r="F10" i="8"/>
  <c r="M9" i="8"/>
  <c r="M10" i="8" s="1"/>
  <c r="D10" i="8"/>
  <c r="L9" i="8"/>
  <c r="L10" i="8" s="1"/>
  <c r="C10" i="8"/>
  <c r="N10" i="8" l="1"/>
</calcChain>
</file>

<file path=xl/sharedStrings.xml><?xml version="1.0" encoding="utf-8"?>
<sst xmlns="http://schemas.openxmlformats.org/spreadsheetml/2006/main" count="24" uniqueCount="13">
  <si>
    <t>ხელფასი</t>
  </si>
  <si>
    <t>თანამდებობრივი სარგო</t>
  </si>
  <si>
    <t>დანამატი</t>
  </si>
  <si>
    <t>თანამდებობა</t>
  </si>
  <si>
    <t>სულ ჯამი:</t>
  </si>
  <si>
    <t>სულ ჯამი</t>
  </si>
  <si>
    <t>ფულადი ჯილდო</t>
  </si>
  <si>
    <t>სხვა დანარჩენი თანამშრომლები</t>
  </si>
  <si>
    <t>სულ თანამდებობის პირები</t>
  </si>
  <si>
    <t>აპრილი</t>
  </si>
  <si>
    <t>მაისი</t>
  </si>
  <si>
    <t>ივნისი</t>
  </si>
  <si>
    <t>ინფორმაცია გაცემული სარგოს, დანამატებისა და ფულადი ჯილდოების შესახებ (2025 წლის II კვარტალი)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</si>
</sst>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_-;\-* #,##0.00_-;_-* &quot;-&quot;??_-;_-@_-"/>
    <numFmt numFmtId="165" formatCode="_-* #,##0.00\ _₾_-;\-* #,##0.00\ _₾_-;_-* &quot;-&quot;??\ _₾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Sylfaen"/>
      <family val="1"/>
    </font>
    <font>
      <b/>
      <sz val="11"/>
      <color theme="1"/>
      <name val="Sylfaen"/>
      <family val="1"/>
    </font>
    <font>
      <b/>
      <sz val="10"/>
      <name val="Sylfaen"/>
      <family val="1"/>
    </font>
    <font>
      <b/>
      <sz val="10"/>
      <color theme="1"/>
      <name val="Sylfaen"/>
      <family val="1"/>
    </font>
    <font>
      <sz val="10"/>
      <color theme="1"/>
      <name val="Sylfaen"/>
      <family val="1"/>
    </font>
    <font>
      <sz val="9"/>
      <color theme="1"/>
      <name val="Sylfaen"/>
      <family val="1"/>
    </font>
    <font>
      <b/>
      <sz val="8"/>
      <name val="Sylfae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0" applyFont="1"/>
    <xf numFmtId="0" fontId="2" fillId="2" borderId="0" xfId="0" applyFont="1" applyFill="1"/>
    <xf numFmtId="0" fontId="4" fillId="0" borderId="9" xfId="0" applyNumberFormat="1" applyFont="1" applyFill="1" applyBorder="1" applyAlignment="1">
      <alignment horizontal="center" vertical="center" wrapText="1" readingOrder="1"/>
    </xf>
    <xf numFmtId="0" fontId="5" fillId="0" borderId="6" xfId="0" applyFont="1" applyBorder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center" wrapText="1" readingOrder="1"/>
    </xf>
    <xf numFmtId="0" fontId="5" fillId="0" borderId="10" xfId="0" applyFont="1" applyBorder="1" applyAlignment="1">
      <alignment horizontal="center" vertical="center" wrapText="1" readingOrder="1"/>
    </xf>
    <xf numFmtId="0" fontId="4" fillId="0" borderId="11" xfId="0" applyNumberFormat="1" applyFont="1" applyFill="1" applyBorder="1" applyAlignment="1">
      <alignment horizontal="center" vertical="center" wrapText="1" readingOrder="1"/>
    </xf>
    <xf numFmtId="43" fontId="6" fillId="2" borderId="1" xfId="1" applyFont="1" applyFill="1" applyBorder="1" applyAlignment="1">
      <alignment horizontal="center" vertical="center" readingOrder="1"/>
    </xf>
    <xf numFmtId="43" fontId="6" fillId="2" borderId="12" xfId="1" applyFont="1" applyFill="1" applyBorder="1" applyAlignment="1">
      <alignment horizontal="center" vertical="center" readingOrder="1"/>
    </xf>
    <xf numFmtId="43" fontId="2" fillId="0" borderId="0" xfId="0" applyNumberFormat="1" applyFont="1"/>
    <xf numFmtId="0" fontId="3" fillId="0" borderId="0" xfId="0" applyFont="1"/>
    <xf numFmtId="0" fontId="5" fillId="0" borderId="14" xfId="0" applyFont="1" applyBorder="1" applyAlignment="1">
      <alignment vertical="center" readingOrder="1"/>
    </xf>
    <xf numFmtId="43" fontId="5" fillId="2" borderId="15" xfId="1" applyFont="1" applyFill="1" applyBorder="1" applyAlignment="1">
      <alignment horizontal="center" vertical="center" readingOrder="1"/>
    </xf>
    <xf numFmtId="43" fontId="5" fillId="2" borderId="16" xfId="1" applyFont="1" applyFill="1" applyBorder="1" applyAlignment="1">
      <alignment horizontal="center" vertical="center" readingOrder="1"/>
    </xf>
    <xf numFmtId="0" fontId="3" fillId="2" borderId="0" xfId="0" applyFont="1" applyFill="1"/>
    <xf numFmtId="165" fontId="7" fillId="0" borderId="0" xfId="0" applyNumberFormat="1" applyFont="1"/>
    <xf numFmtId="165" fontId="2" fillId="0" borderId="0" xfId="0" applyNumberFormat="1" applyFont="1"/>
    <xf numFmtId="0" fontId="3" fillId="0" borderId="1" xfId="0" applyFont="1" applyBorder="1" applyAlignment="1">
      <alignment horizontal="center" vertical="center" wrapText="1"/>
    </xf>
    <xf numFmtId="0" fontId="4" fillId="0" borderId="17" xfId="0" applyNumberFormat="1" applyFont="1" applyFill="1" applyBorder="1" applyAlignment="1">
      <alignment horizontal="center" vertical="center" wrapText="1" readingOrder="1"/>
    </xf>
    <xf numFmtId="0" fontId="5" fillId="0" borderId="18" xfId="0" applyFont="1" applyBorder="1" applyAlignment="1">
      <alignment horizontal="center" vertical="center" readingOrder="1"/>
    </xf>
    <xf numFmtId="0" fontId="5" fillId="0" borderId="19" xfId="0" applyFont="1" applyBorder="1" applyAlignment="1">
      <alignment horizontal="center" vertical="center" readingOrder="1"/>
    </xf>
    <xf numFmtId="0" fontId="5" fillId="0" borderId="20" xfId="0" applyFont="1" applyBorder="1" applyAlignment="1">
      <alignment horizontal="center" vertical="center" readingOrder="1"/>
    </xf>
    <xf numFmtId="0" fontId="5" fillId="0" borderId="21" xfId="0" applyFont="1" applyBorder="1" applyAlignment="1">
      <alignment horizontal="center" vertical="center" wrapText="1" readingOrder="1"/>
    </xf>
    <xf numFmtId="0" fontId="5" fillId="0" borderId="7" xfId="0" applyFont="1" applyBorder="1" applyAlignment="1">
      <alignment horizontal="center" vertical="center" wrapText="1" readingOrder="1"/>
    </xf>
    <xf numFmtId="0" fontId="5" fillId="0" borderId="8" xfId="0" applyFont="1" applyBorder="1" applyAlignment="1">
      <alignment horizontal="center" vertical="center" wrapText="1" readingOrder="1"/>
    </xf>
    <xf numFmtId="0" fontId="3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 readingOrder="1"/>
    </xf>
    <xf numFmtId="0" fontId="8" fillId="2" borderId="1" xfId="0" applyFont="1" applyFill="1" applyBorder="1" applyAlignment="1">
      <alignment horizontal="center" vertical="center" readingOrder="1"/>
    </xf>
    <xf numFmtId="0" fontId="8" fillId="2" borderId="12" xfId="0" applyFont="1" applyFill="1" applyBorder="1" applyAlignment="1">
      <alignment horizontal="center" vertical="center" wrapText="1" readingOrder="1"/>
    </xf>
    <xf numFmtId="0" fontId="4" fillId="2" borderId="2" xfId="0" applyFont="1" applyFill="1" applyBorder="1" applyAlignment="1">
      <alignment horizontal="center" vertical="center" readingOrder="1"/>
    </xf>
    <xf numFmtId="0" fontId="4" fillId="2" borderId="3" xfId="0" applyFont="1" applyFill="1" applyBorder="1" applyAlignment="1">
      <alignment horizontal="center" vertical="center" readingOrder="1"/>
    </xf>
    <xf numFmtId="0" fontId="4" fillId="2" borderId="4" xfId="0" applyFont="1" applyFill="1" applyBorder="1" applyAlignment="1">
      <alignment horizontal="center" vertical="center" readingOrder="1"/>
    </xf>
    <xf numFmtId="0" fontId="5" fillId="0" borderId="13" xfId="0" applyFont="1" applyBorder="1" applyAlignment="1">
      <alignment vertical="center" readingOrder="1"/>
    </xf>
  </cellXfs>
  <cellStyles count="3">
    <cellStyle name="Comma" xfId="1" builtinId="3"/>
    <cellStyle name="Comma 2" xfId="2" xr:uid="{ADFF9941-C151-40B9-8516-623E4A64C9E0}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S19"/>
  <sheetViews>
    <sheetView showGridLines="0" tabSelected="1" zoomScaleNormal="100" workbookViewId="0">
      <selection activeCell="B23" sqref="B23"/>
    </sheetView>
  </sheetViews>
  <sheetFormatPr defaultRowHeight="14.4" x14ac:dyDescent="0.3"/>
  <cols>
    <col min="1" max="1" width="8.88671875" style="1"/>
    <col min="2" max="2" width="34.6640625" style="1" bestFit="1" customWidth="1"/>
    <col min="3" max="3" width="16" style="1" customWidth="1"/>
    <col min="4" max="4" width="11.6640625" style="1" bestFit="1" customWidth="1"/>
    <col min="5" max="5" width="9.33203125" style="1" customWidth="1"/>
    <col min="6" max="6" width="16" style="1" customWidth="1"/>
    <col min="7" max="7" width="11.6640625" style="2" bestFit="1" customWidth="1"/>
    <col min="8" max="8" width="9.33203125" style="1" customWidth="1"/>
    <col min="9" max="9" width="16" style="1" customWidth="1"/>
    <col min="10" max="10" width="11.6640625" style="1" bestFit="1" customWidth="1"/>
    <col min="11" max="11" width="12.44140625" style="1" bestFit="1" customWidth="1"/>
    <col min="12" max="12" width="16" style="1" customWidth="1"/>
    <col min="13" max="13" width="11.6640625" style="1" bestFit="1" customWidth="1"/>
    <col min="14" max="14" width="11" style="1" bestFit="1" customWidth="1"/>
    <col min="15" max="18" width="8.88671875" style="1"/>
    <col min="19" max="19" width="10.33203125" style="1" bestFit="1" customWidth="1"/>
    <col min="20" max="16384" width="8.88671875" style="1"/>
  </cols>
  <sheetData>
    <row r="1" spans="2:19" ht="15" thickBot="1" x14ac:dyDescent="0.35"/>
    <row r="2" spans="2:19" ht="29.25" customHeight="1" x14ac:dyDescent="0.3">
      <c r="B2" s="26" t="s">
        <v>12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8"/>
    </row>
    <row r="3" spans="2:19" ht="7.8" customHeight="1" thickBot="1" x14ac:dyDescent="0.35">
      <c r="B3" s="29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30"/>
    </row>
    <row r="4" spans="2:19" ht="8.25" hidden="1" customHeight="1" x14ac:dyDescent="0.35">
      <c r="B4" s="31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3"/>
    </row>
    <row r="5" spans="2:19" ht="21" customHeight="1" x14ac:dyDescent="0.3">
      <c r="B5" s="19" t="s">
        <v>3</v>
      </c>
      <c r="C5" s="20" t="s">
        <v>9</v>
      </c>
      <c r="D5" s="21"/>
      <c r="E5" s="22"/>
      <c r="F5" s="20" t="s">
        <v>10</v>
      </c>
      <c r="G5" s="21"/>
      <c r="H5" s="22"/>
      <c r="I5" s="20" t="s">
        <v>11</v>
      </c>
      <c r="J5" s="21"/>
      <c r="K5" s="22"/>
      <c r="L5" s="23" t="s">
        <v>5</v>
      </c>
      <c r="M5" s="24"/>
      <c r="N5" s="25"/>
    </row>
    <row r="6" spans="2:19" ht="19.5" customHeight="1" x14ac:dyDescent="0.3">
      <c r="B6" s="3"/>
      <c r="C6" s="37" t="s">
        <v>0</v>
      </c>
      <c r="D6" s="38"/>
      <c r="E6" s="39"/>
      <c r="F6" s="37" t="s">
        <v>0</v>
      </c>
      <c r="G6" s="38"/>
      <c r="H6" s="39"/>
      <c r="I6" s="37" t="s">
        <v>0</v>
      </c>
      <c r="J6" s="38"/>
      <c r="K6" s="39"/>
      <c r="L6" s="4"/>
      <c r="M6" s="5"/>
      <c r="N6" s="6"/>
    </row>
    <row r="7" spans="2:19" s="11" customFormat="1" ht="31.5" customHeight="1" x14ac:dyDescent="0.3">
      <c r="B7" s="7"/>
      <c r="C7" s="34" t="s">
        <v>1</v>
      </c>
      <c r="D7" s="35" t="s">
        <v>2</v>
      </c>
      <c r="E7" s="34" t="s">
        <v>6</v>
      </c>
      <c r="F7" s="34" t="s">
        <v>1</v>
      </c>
      <c r="G7" s="35" t="s">
        <v>2</v>
      </c>
      <c r="H7" s="34" t="s">
        <v>6</v>
      </c>
      <c r="I7" s="34" t="s">
        <v>1</v>
      </c>
      <c r="J7" s="35" t="s">
        <v>2</v>
      </c>
      <c r="K7" s="34" t="s">
        <v>6</v>
      </c>
      <c r="L7" s="34" t="s">
        <v>1</v>
      </c>
      <c r="M7" s="35" t="s">
        <v>2</v>
      </c>
      <c r="N7" s="36" t="s">
        <v>6</v>
      </c>
      <c r="O7" s="15"/>
    </row>
    <row r="8" spans="2:19" x14ac:dyDescent="0.3">
      <c r="B8" s="40" t="s">
        <v>8</v>
      </c>
      <c r="C8" s="8">
        <v>418471.88</v>
      </c>
      <c r="D8" s="8">
        <v>7655.81</v>
      </c>
      <c r="E8" s="8">
        <v>0</v>
      </c>
      <c r="F8" s="8">
        <v>386028.6</v>
      </c>
      <c r="G8" s="8">
        <v>3982.15</v>
      </c>
      <c r="H8" s="8">
        <v>0</v>
      </c>
      <c r="I8" s="8">
        <v>367680.12</v>
      </c>
      <c r="J8" s="8">
        <v>4020.3</v>
      </c>
      <c r="K8" s="8">
        <v>0</v>
      </c>
      <c r="L8" s="8">
        <f>C8+F8+I8</f>
        <v>1172180.6000000001</v>
      </c>
      <c r="M8" s="8">
        <f>D8+G8+J8</f>
        <v>15658.260000000002</v>
      </c>
      <c r="N8" s="9">
        <f t="shared" ref="L8:N9" si="0">E8+H8+K8</f>
        <v>0</v>
      </c>
      <c r="O8" s="2"/>
      <c r="R8" s="10"/>
      <c r="S8" s="10"/>
    </row>
    <row r="9" spans="2:19" x14ac:dyDescent="0.3">
      <c r="B9" s="40" t="s">
        <v>7</v>
      </c>
      <c r="C9" s="8">
        <v>473886.85</v>
      </c>
      <c r="D9" s="8">
        <v>8639.23</v>
      </c>
      <c r="E9" s="8">
        <v>0</v>
      </c>
      <c r="F9" s="8">
        <v>470056.23</v>
      </c>
      <c r="G9" s="8">
        <v>6352.6</v>
      </c>
      <c r="H9" s="8">
        <v>0</v>
      </c>
      <c r="I9" s="8">
        <v>476698.88</v>
      </c>
      <c r="J9" s="8">
        <v>6349.1599999999989</v>
      </c>
      <c r="K9" s="8">
        <v>0</v>
      </c>
      <c r="L9" s="8">
        <f t="shared" si="0"/>
        <v>1420641.96</v>
      </c>
      <c r="M9" s="8">
        <f t="shared" si="0"/>
        <v>21340.989999999998</v>
      </c>
      <c r="N9" s="9">
        <f t="shared" si="0"/>
        <v>0</v>
      </c>
      <c r="O9" s="2"/>
      <c r="R9" s="10"/>
      <c r="S9" s="10"/>
    </row>
    <row r="10" spans="2:19" s="11" customFormat="1" ht="15" thickBot="1" x14ac:dyDescent="0.35">
      <c r="B10" s="12" t="s">
        <v>4</v>
      </c>
      <c r="C10" s="13">
        <f>C8+C9</f>
        <v>892358.73</v>
      </c>
      <c r="D10" s="13">
        <f t="shared" ref="D10:K10" si="1">D8+D9</f>
        <v>16295.04</v>
      </c>
      <c r="E10" s="13">
        <f t="shared" si="1"/>
        <v>0</v>
      </c>
      <c r="F10" s="13">
        <f t="shared" si="1"/>
        <v>856084.83</v>
      </c>
      <c r="G10" s="13">
        <f t="shared" si="1"/>
        <v>10334.75</v>
      </c>
      <c r="H10" s="13">
        <f t="shared" si="1"/>
        <v>0</v>
      </c>
      <c r="I10" s="13">
        <f>I8+I9</f>
        <v>844379</v>
      </c>
      <c r="J10" s="13">
        <f t="shared" si="1"/>
        <v>10369.459999999999</v>
      </c>
      <c r="K10" s="13">
        <f t="shared" si="1"/>
        <v>0</v>
      </c>
      <c r="L10" s="13">
        <f>SUM(L8:L9)</f>
        <v>2592822.56</v>
      </c>
      <c r="M10" s="13">
        <f>SUM(M8:M9)</f>
        <v>36999.25</v>
      </c>
      <c r="N10" s="14">
        <f>SUM(N8:N9)</f>
        <v>0</v>
      </c>
      <c r="O10" s="15"/>
      <c r="R10" s="10"/>
      <c r="S10" s="10"/>
    </row>
    <row r="11" spans="2:19" x14ac:dyDescent="0.3"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7"/>
    </row>
    <row r="12" spans="2:19" x14ac:dyDescent="0.3">
      <c r="G12" s="1"/>
    </row>
    <row r="13" spans="2:19" x14ac:dyDescent="0.3">
      <c r="G13" s="1"/>
    </row>
    <row r="14" spans="2:19" x14ac:dyDescent="0.3">
      <c r="G14" s="1"/>
    </row>
    <row r="15" spans="2:19" x14ac:dyDescent="0.3">
      <c r="G15" s="1"/>
    </row>
    <row r="16" spans="2:19" x14ac:dyDescent="0.3">
      <c r="G16" s="1"/>
    </row>
    <row r="17" spans="7:7" x14ac:dyDescent="0.3">
      <c r="G17" s="1"/>
    </row>
    <row r="18" spans="7:7" x14ac:dyDescent="0.3">
      <c r="G18" s="1"/>
    </row>
    <row r="19" spans="7:7" x14ac:dyDescent="0.3">
      <c r="G19" s="1"/>
    </row>
  </sheetData>
  <mergeCells count="9">
    <mergeCell ref="B2:N4"/>
    <mergeCell ref="C5:E5"/>
    <mergeCell ref="F5:H5"/>
    <mergeCell ref="I5:K5"/>
    <mergeCell ref="L5:N6"/>
    <mergeCell ref="C6:E6"/>
    <mergeCell ref="F6:H6"/>
    <mergeCell ref="I6:K6"/>
    <mergeCell ref="B5:B7"/>
  </mergeCells>
  <pageMargins left="0.7" right="0.7" top="0.75" bottom="0.75" header="0.3" footer="0.3"/>
  <pageSetup scale="65" orientation="landscape" horizontalDpi="4294967295" verticalDpi="4294967295" r:id="rId1"/>
  <colBreaks count="1" manualBreakCount="1">
    <brk id="1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შრომის ანაზღაურება - ჯამი</vt:lpstr>
      <vt:lpstr>'შრომის ანაზღაურება - ჯამი'!Print_Area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2025-08-01T10:12:17Z</dcterms:modified>
</cp:coreProperties>
</file>